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21" activeTab="4"/>
  </bookViews>
  <sheets>
    <sheet name="1 трудоустройство" sheetId="2" r:id="rId1"/>
    <sheet name="2 выпуск и направление" sheetId="1" r:id="rId2"/>
    <sheet name="Сведения 3.1." sheetId="3" r:id="rId3"/>
    <sheet name="Сведения 3.2." sheetId="5" r:id="rId4"/>
    <sheet name="Сведения 3.3." sheetId="6" r:id="rId5"/>
  </sheets>
  <calcPr calcId="162913"/>
</workbook>
</file>

<file path=xl/calcChain.xml><?xml version="1.0" encoding="utf-8"?>
<calcChain xmlns="http://schemas.openxmlformats.org/spreadsheetml/2006/main">
  <c r="D35" i="1" l="1"/>
  <c r="E35" i="1"/>
  <c r="F35" i="1"/>
  <c r="C37" i="1"/>
  <c r="C38" i="1"/>
  <c r="C39" i="1"/>
  <c r="C40" i="1"/>
  <c r="D30" i="1"/>
  <c r="D28" i="1" s="1"/>
  <c r="E30" i="1"/>
  <c r="E28" i="1" s="1"/>
  <c r="F30" i="1"/>
  <c r="F28" i="1" s="1"/>
  <c r="C30" i="1"/>
  <c r="C28" i="1" s="1"/>
  <c r="D16" i="1"/>
  <c r="D15" i="1" s="1"/>
  <c r="E16" i="1"/>
  <c r="E15" i="1" s="1"/>
  <c r="F16" i="1"/>
  <c r="F15" i="1" s="1"/>
  <c r="C16" i="1"/>
  <c r="D12" i="1"/>
  <c r="E12" i="1"/>
  <c r="F12" i="1"/>
  <c r="C12" i="1"/>
  <c r="D8" i="1"/>
  <c r="E8" i="1"/>
  <c r="F8" i="1"/>
  <c r="C8" i="1"/>
  <c r="C35" i="1" l="1"/>
  <c r="L35" i="1" s="1"/>
  <c r="D7" i="1"/>
  <c r="D6" i="1" s="1"/>
  <c r="C7" i="1"/>
  <c r="L7" i="1" s="1"/>
  <c r="E7" i="1"/>
  <c r="E6" i="1" s="1"/>
  <c r="F7" i="1"/>
  <c r="F6" i="1" s="1"/>
  <c r="C6" i="1" l="1"/>
</calcChain>
</file>

<file path=xl/sharedStrings.xml><?xml version="1.0" encoding="utf-8"?>
<sst xmlns="http://schemas.openxmlformats.org/spreadsheetml/2006/main" count="546" uniqueCount="304">
  <si>
    <t>№ стро- ки</t>
  </si>
  <si>
    <t>Выпу-щено всего</t>
  </si>
  <si>
    <t>в том числе по профессиям и специальностям</t>
  </si>
  <si>
    <t>1. Выпущено за счет бюджета Нижегородской области</t>
  </si>
  <si>
    <t>1.1.Очная форма обучения</t>
  </si>
  <si>
    <t>1.1.1. по программам подготовки квалифицированных рабочих, служащих</t>
  </si>
  <si>
    <t>1.1.1.1. на базе среднего общего образования</t>
  </si>
  <si>
    <t xml:space="preserve">1.1.1.2. на базе основного общего образования                                                       </t>
  </si>
  <si>
    <t>1.1.2. по программам профессиональной подготовки лиц с ограниченными возможностями здоровья (различными формами умственной отсталости), не имеющих основного общего или среднего общего образования</t>
  </si>
  <si>
    <t>1.1.3. по программам подготовки специалистов среднего звена</t>
  </si>
  <si>
    <t>1.1.3.1. на базе среднего общего образования</t>
  </si>
  <si>
    <t xml:space="preserve">1.1.3.2. на базе основного общего образования                                                       </t>
  </si>
  <si>
    <t>1.1.4. из всех выпущенных очной формы обучения (из строки 2):</t>
  </si>
  <si>
    <t xml:space="preserve">1.1.4.1. Поступило на учебу -  всего </t>
  </si>
  <si>
    <t>1.1.4.1.1. по программам высшего образования</t>
  </si>
  <si>
    <t>1.1.4.1.2. по программам среднего профессионального образования</t>
  </si>
  <si>
    <t>1.1.4.1.3. продолжили обучение по программам профессиональной подготовки лиц с ограниченными возможностями здоровья (различными формами умственной отсталости), не имеющих основного общего или среднего общего образования</t>
  </si>
  <si>
    <t>1.1.4.2. Призвано ВС РФ</t>
  </si>
  <si>
    <t>1.1.4.3. Находятся в отпуске по уходу за ребенком</t>
  </si>
  <si>
    <t>1.1.4.4. 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</si>
  <si>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>1.1.4.5. Предоставлено свободное трудоустройство</t>
  </si>
  <si>
    <t xml:space="preserve"> 1.1.4.5.1. в том числе из-за отсутствия рабочих мест</t>
  </si>
  <si>
    <t xml:space="preserve"> 1.1.4.6. Направлено на работу (трудоустроено)</t>
  </si>
  <si>
    <t>1.2. Очно-заочная форма обучения</t>
  </si>
  <si>
    <t>1.3. Заочная форма обучения</t>
  </si>
  <si>
    <t xml:space="preserve">2. Выпущено с полным возмещением затрат на обучение </t>
  </si>
  <si>
    <t>2.1. по программам подготовки квалифицированных рабочих, служащих</t>
  </si>
  <si>
    <t>2.2. по программам подготовки специалистов среднего звена</t>
  </si>
  <si>
    <t>2.2.1. очная форма обучения</t>
  </si>
  <si>
    <t>2.2.2. очно-заочная форма обучения</t>
  </si>
  <si>
    <t>2.2.3. заочная форма обучения</t>
  </si>
  <si>
    <t>3.Подготовлено водителей для ВС РФ</t>
  </si>
  <si>
    <t>В т.ч. (из строки 20) по предприятиям (указывать все названия предприятий, не объединяя предприятия в группы):</t>
  </si>
  <si>
    <t>Указать филиал, структурное подразделение, учебный корпус, находящиеся в другом поселении, муниципальном районе</t>
  </si>
  <si>
    <t>Код укрупненной группы профессий, специальностей</t>
  </si>
  <si>
    <t>Код профессии, специальности</t>
  </si>
  <si>
    <t>Наименование профессии,  специальности</t>
  </si>
  <si>
    <t>Выпущено фактически, чел.</t>
  </si>
  <si>
    <t>из них, чел.:</t>
  </si>
  <si>
    <t>Направлено на работу (трудоустроено)</t>
  </si>
  <si>
    <t>Направлено на учебу (продолжили обучение в организациях ВО и др.)</t>
  </si>
  <si>
    <t>Призвано в ВС РФ</t>
  </si>
  <si>
    <t>Находятся в отпуске по уходу за ребенком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</si>
  <si>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</si>
  <si>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>Предоставлено свободное трудоустройство</t>
  </si>
  <si>
    <t>всего</t>
  </si>
  <si>
    <t>в том числе по полученной профессии, специальности</t>
  </si>
  <si>
    <t>Всего</t>
  </si>
  <si>
    <t>в т.ч. из-за отсут-ствия ра-бочих мест</t>
  </si>
  <si>
    <t>Итого по организации:</t>
  </si>
  <si>
    <r>
      <t xml:space="preserve">Предприятия, с которыми были заключены договоры о подготовке и трудоустройстве выпускников </t>
    </r>
    <r>
      <rPr>
        <i/>
        <sz val="12"/>
        <color rgb="FFFF0000"/>
        <rFont val="Times New Roman"/>
        <family val="1"/>
        <charset val="204"/>
      </rPr>
      <t>(перечислить все договоры, заключенные в соответствии с установленными КЦП, вне зависимости от того, трудоустроены ли туда выпускники)</t>
    </r>
  </si>
  <si>
    <t>Код и название профессии, специальности</t>
  </si>
  <si>
    <t>Трудоустроенные выпускники</t>
  </si>
  <si>
    <t>Полное название предприятия, организации</t>
  </si>
  <si>
    <t>Место нахождения (адрес, контактный телефон, адрес электронной почты), отрасль деятельности</t>
  </si>
  <si>
    <t>Реквизиты договора (дата, номер)</t>
  </si>
  <si>
    <r>
      <t xml:space="preserve">Кол-во чел. по договору </t>
    </r>
    <r>
      <rPr>
        <sz val="10"/>
        <color rgb="FFFF0000"/>
        <rFont val="Times New Roman"/>
        <family val="1"/>
        <charset val="204"/>
      </rPr>
      <t>(в соответствии с указанной далее профессией, специальностью)</t>
    </r>
  </si>
  <si>
    <t>№ п/п</t>
  </si>
  <si>
    <t>Ф.И.О. выпускника</t>
  </si>
  <si>
    <r>
      <t xml:space="preserve">Год, </t>
    </r>
    <r>
      <rPr>
        <sz val="10"/>
        <color theme="1"/>
        <rFont val="Times New Roman"/>
        <family val="1"/>
        <charset val="204"/>
      </rPr>
      <t>на который были установлены КЦП, в соответствии с которыми был осуществлен прием</t>
    </r>
  </si>
  <si>
    <t>3.1. Трудоустройство выпускников в соответствии с заключенными с предприятиями договорами о подготовке и трудоустройстве</t>
  </si>
  <si>
    <t>Предприятия, с которыми не заключались договоры о подготовке и трудоустройстве выпускников</t>
  </si>
  <si>
    <t>Место нахождения (адрес, контактный телефон)</t>
  </si>
  <si>
    <t>Отрасль деятельности</t>
  </si>
  <si>
    <t>3.2. Трудоустройство выпускников на предприятия, с которыми не заключались договоры о подготовке и трудоустройстве выпускников</t>
  </si>
  <si>
    <t>Нетрудоустроенные выпускники</t>
  </si>
  <si>
    <r>
      <t xml:space="preserve">Причина </t>
    </r>
    <r>
      <rPr>
        <sz val="12"/>
        <color theme="1"/>
        <rFont val="Times New Roman"/>
        <family val="1"/>
        <charset val="204"/>
      </rPr>
      <t>(призван в ВС РФ, отпуск по уходу за ребенком, трудоустройство предоставлено органам опеки и попечительства, продолжил обучение в ОУ СПО или ОУ ВО, предоставлено свободное трудоустройство)</t>
    </r>
  </si>
  <si>
    <t>3.3. Нетрудоустроенные выпускники</t>
  </si>
  <si>
    <t>Директор</t>
  </si>
  <si>
    <t>по состоянию на</t>
  </si>
  <si>
    <t>2. Выпуск и направление выпускников</t>
  </si>
  <si>
    <t>1. Трудоустройство выпускников 2023 г. очной формы обучения, обучавшихся за счет областного бюджета</t>
  </si>
  <si>
    <t xml:space="preserve">08.00.00 </t>
  </si>
  <si>
    <t xml:space="preserve">Мастер отделочных строительных работ </t>
  </si>
  <si>
    <t>15.00.00</t>
  </si>
  <si>
    <t>Слесарь</t>
  </si>
  <si>
    <t>Технология машиностроения</t>
  </si>
  <si>
    <t>08.00.00</t>
  </si>
  <si>
    <t>13.00.00</t>
  </si>
  <si>
    <t>Электромонтер по ремонту и обслуживанию электрооборудоания (по отраслям)</t>
  </si>
  <si>
    <t>Монтаж,наладка и эксплуатация электрооборудования промышленных и гражданских зданий</t>
  </si>
  <si>
    <t>22.00.00</t>
  </si>
  <si>
    <t>Обработка металлов давлением</t>
  </si>
  <si>
    <t>09.00.00</t>
  </si>
  <si>
    <t>Информационные системы и программирование</t>
  </si>
  <si>
    <t>08.01.25 Мастер отделочных строительных работ</t>
  </si>
  <si>
    <t>15.01.10 Слесарь</t>
  </si>
  <si>
    <t>13,01.10 Электромонтер по ремонту и обслуживанию электрооборудования (по отраслям)</t>
  </si>
  <si>
    <t>08.02.2009Монтаж.наладка и эксплуатация электрооборудования промышленных и гражданских зданий</t>
  </si>
  <si>
    <t>22.02.05 Обработка металлов давлением</t>
  </si>
  <si>
    <t>15.02.08Технология машиностроения</t>
  </si>
  <si>
    <t>09.02.07Информационные системы и программирование</t>
  </si>
  <si>
    <t>22.02.04 Металловедение и термическая обработка металлов</t>
  </si>
  <si>
    <t>Государственное бюджетное профессиональное образовательное учреждение "Кулебакский металлургический колледж"</t>
  </si>
  <si>
    <t>АО "Русполимет"</t>
  </si>
  <si>
    <t xml:space="preserve">АО КЗМК </t>
  </si>
  <si>
    <t>ИП Лаптев</t>
  </si>
  <si>
    <t xml:space="preserve">В/Ч Саваслейка </t>
  </si>
  <si>
    <t>ООО"Кулебакская строймеханизация"</t>
  </si>
  <si>
    <t>ИП Романчук</t>
  </si>
  <si>
    <t xml:space="preserve">АО "Русполимет" </t>
  </si>
  <si>
    <t>607010 Нижегородская обл.г.Кулебаки ул.Восстания 1, металлургия</t>
  </si>
  <si>
    <t>Баранцев Семен Вячеславович</t>
  </si>
  <si>
    <t xml:space="preserve">Коновалов  Сергей Олегович </t>
  </si>
  <si>
    <t>Фролов Денис Сергеевич</t>
  </si>
  <si>
    <t>Железнова Валерия Андреевна</t>
  </si>
  <si>
    <t>Саин Алексей Сергеевич</t>
  </si>
  <si>
    <t>Солдатов Михаил Алексеевич</t>
  </si>
  <si>
    <t>Лобанова Вера Федоровна</t>
  </si>
  <si>
    <t>Короткова Алина Дмитриевна</t>
  </si>
  <si>
    <t>Кузнецова Алина Николаевна</t>
  </si>
  <si>
    <t>КопейкинаОльга Игоревна</t>
  </si>
  <si>
    <t>Давыдов Даниил Сергеевич</t>
  </si>
  <si>
    <t>Кондрашина Анастасия Владимировна</t>
  </si>
  <si>
    <t>Коршунова Ольга Андреевна</t>
  </si>
  <si>
    <t>Маскаев Егор Юрьевич</t>
  </si>
  <si>
    <t>Маслова Екатерина Романовна</t>
  </si>
  <si>
    <t>Мочалина Дарья Ивановна</t>
  </si>
  <si>
    <t>Назарова Кристина Романовна</t>
  </si>
  <si>
    <t>Смирнова Алина Александровна</t>
  </si>
  <si>
    <t>Фисенко Алина Александровна</t>
  </si>
  <si>
    <t>Хохлова Елизавета Александровна</t>
  </si>
  <si>
    <t>09.02.07 Информационные системы и программирование</t>
  </si>
  <si>
    <t>Глеков Дмитрий Алексеевич</t>
  </si>
  <si>
    <t>Мольков Максим Вячеславович</t>
  </si>
  <si>
    <t>Пахомова Екатерина Максимовна</t>
  </si>
  <si>
    <t>Паятелева Варвара Олеговна</t>
  </si>
  <si>
    <t>Русяева Варвара Артемовна</t>
  </si>
  <si>
    <t>Селиванов Вячеслав Олегович</t>
  </si>
  <si>
    <t>Тропынина Дарья Владимировна</t>
  </si>
  <si>
    <t>Шашкина Полина Ивановна</t>
  </si>
  <si>
    <t>15.021.08 Технология машиностроения</t>
  </si>
  <si>
    <t>08.02.09 Монтаж, наладка и эксплуатация электрооборудования промышленных и гражданских зданий</t>
  </si>
  <si>
    <t>Голубев Даниил Вячеславович</t>
  </si>
  <si>
    <t>Ермаков Денис Максимович</t>
  </si>
  <si>
    <t>Каменский Матвей Валерьевич</t>
  </si>
  <si>
    <t>Колпаков Илья Евгеньевич</t>
  </si>
  <si>
    <t>Панов Дмитрий Игоревич</t>
  </si>
  <si>
    <t>Полянцев Антон Александрович</t>
  </si>
  <si>
    <t>Шмаков Кирилл Владиславович</t>
  </si>
  <si>
    <t>Щеглова Анастасия Андреевна</t>
  </si>
  <si>
    <t>15.01.30 Слесарь</t>
  </si>
  <si>
    <t xml:space="preserve">Белов Игорь </t>
  </si>
  <si>
    <t>13.01.10 Электромонтер по ремонту и обслуживанию электрооборудования (по отраслям)</t>
  </si>
  <si>
    <t>Давыдов Сергей Александрович</t>
  </si>
  <si>
    <t>Захаров Сапар Сапармухаммедович</t>
  </si>
  <si>
    <t>Кишляк Евгений Иванович</t>
  </si>
  <si>
    <t>Колганов Алексей Николаевич</t>
  </si>
  <si>
    <t>Кошечкин Данил Николаевич</t>
  </si>
  <si>
    <t>Мольков Алексей Евгеньевич</t>
  </si>
  <si>
    <t>Петряков Андрей Алексеевич</t>
  </si>
  <si>
    <t>Суроегин Анатолий Алексеевич</t>
  </si>
  <si>
    <t>08.01.25 Мастер отделочных строительных и декоративных работ</t>
  </si>
  <si>
    <t>Карбаева Анастасия Евгеньевна</t>
  </si>
  <si>
    <t>Луньков Дмитрий Романович</t>
  </si>
  <si>
    <t>Меленьтев Юрий Михайлович</t>
  </si>
  <si>
    <t>Осокина Полина Вадимовна</t>
  </si>
  <si>
    <t>АО "КЗМК"</t>
  </si>
  <si>
    <t>Лашманова Елизавета Михайловна</t>
  </si>
  <si>
    <t>Семикова Катерина Александровна</t>
  </si>
  <si>
    <t>Слепова Валерия Михайловна</t>
  </si>
  <si>
    <t>ООО "Кулебакская строймеханизация"</t>
  </si>
  <si>
    <t>607010 Нижегородская обл., г. Кулебаки, Некрасова 12, союзлегконструкция</t>
  </si>
  <si>
    <t>607010 Нижегородская обл., г.Кулебаки, Бутова, строительство</t>
  </si>
  <si>
    <t>Горюнова Кристина Алексеевна</t>
  </si>
  <si>
    <t>Левкина Анастасия Александровна</t>
  </si>
  <si>
    <t>Шиманова Алина Денисовна</t>
  </si>
  <si>
    <t>04-04/031/18 от 01.02.2018</t>
  </si>
  <si>
    <t>№1 от 01.02.2019</t>
  </si>
  <si>
    <t>ООО  завод "Старт"</t>
  </si>
  <si>
    <t>№2 от 01.02.2019</t>
  </si>
  <si>
    <t>Нижегородская область, г.Кулебаки</t>
  </si>
  <si>
    <t>Автосервис</t>
  </si>
  <si>
    <t>Лаптев Никита Сергеевич</t>
  </si>
  <si>
    <t>08.01.25 Мастрер отделочных строительных и декоративных работ</t>
  </si>
  <si>
    <t>Березкин Георгий Сергеевич</t>
  </si>
  <si>
    <t>Хазова Наталья Сергеевна</t>
  </si>
  <si>
    <t xml:space="preserve">В-ч </t>
  </si>
  <si>
    <t>Нижегородская область, с. Саваслейка</t>
  </si>
  <si>
    <t>Воинская служба</t>
  </si>
  <si>
    <t>Будылина Арина Михайловна</t>
  </si>
  <si>
    <t>Грузнова Виктория Андреевна</t>
  </si>
  <si>
    <t>Четверик Мария Константиновна</t>
  </si>
  <si>
    <t>Информационные технологии</t>
  </si>
  <si>
    <t>15.02.08 Технология машиностроения</t>
  </si>
  <si>
    <t>Шкадов Иван Александрович</t>
  </si>
  <si>
    <t>Молчанов Никита Сергеевич</t>
  </si>
  <si>
    <t>Петров Илья Юрьевич</t>
  </si>
  <si>
    <t>Курлов Семен Дмитриевич</t>
  </si>
  <si>
    <t>Лексин Назар Михайлович</t>
  </si>
  <si>
    <t>Маслов Кирилл Алексеевич</t>
  </si>
  <si>
    <t>Ефимов Никита Сергеевич</t>
  </si>
  <si>
    <t>Маврин Данил Евгеньевич</t>
  </si>
  <si>
    <t>Дешко Матвей Владимирович</t>
  </si>
  <si>
    <t>призван ВС РФ</t>
  </si>
  <si>
    <t>продолжил обучение ОУ ВО</t>
  </si>
  <si>
    <t>Бутримович Мария Сергеевна</t>
  </si>
  <si>
    <t>Белов Игорь Андреевич</t>
  </si>
  <si>
    <t>Абашин Тимур Игоревич</t>
  </si>
  <si>
    <t>Андреяшкин Вячеслав Дмитриевич</t>
  </si>
  <si>
    <t>Балашов Матвей Андреевич</t>
  </si>
  <si>
    <t>Богатов Виктор Сергеевич</t>
  </si>
  <si>
    <t>Гордеев Дмитрий Александрович</t>
  </si>
  <si>
    <t>Лукьянов Семен Аркадьевич</t>
  </si>
  <si>
    <t>Полин Егор Игоревич</t>
  </si>
  <si>
    <t>Фурсов Илья Сергеевич</t>
  </si>
  <si>
    <t>Царев Павел Алексеевич</t>
  </si>
  <si>
    <t>Шкретов Ярослав Сергеевич</t>
  </si>
  <si>
    <t>Крутов Денис Александрович</t>
  </si>
  <si>
    <t>Тузов Сергей Александрович</t>
  </si>
  <si>
    <t>Ярымова Алина Валентиновна</t>
  </si>
  <si>
    <t>Баркунов Кирилл Дмитриевич</t>
  </si>
  <si>
    <t>Кузин Данила Владимирович</t>
  </si>
  <si>
    <t>Ефимов Даниил Сергеевич</t>
  </si>
  <si>
    <t>Курицын Егор Игоревич</t>
  </si>
  <si>
    <t>Туров Алесандр Максимович</t>
  </si>
  <si>
    <t>Басова Полина Алексеевна</t>
  </si>
  <si>
    <t>Лобанова Татьяна Федоровна</t>
  </si>
  <si>
    <t>Абрамзон Виктория Евгеньевна</t>
  </si>
  <si>
    <t>Лапина Надежда Сергеевна</t>
  </si>
  <si>
    <t>Полухина Мария Николаевна</t>
  </si>
  <si>
    <t>отпуск по уходу за ребенком</t>
  </si>
  <si>
    <t>Логинов Артем Андреевич</t>
  </si>
  <si>
    <t>Андреев Владислав Алексеевич</t>
  </si>
  <si>
    <t>Гусева Елизавета Альбертовна</t>
  </si>
  <si>
    <t>Евстигнеев Кирилл Александрович</t>
  </si>
  <si>
    <t>Игошина Мария Евгеньевна</t>
  </si>
  <si>
    <t>Карлина Полина Ильична</t>
  </si>
  <si>
    <t>Малов Иван Сергеевич</t>
  </si>
  <si>
    <t>Беляков Николай Вадимович</t>
  </si>
  <si>
    <t>Калинкин Иван Владимирович</t>
  </si>
  <si>
    <t>Логинов Максим Владиславович</t>
  </si>
  <si>
    <t>Матеров Сергей Михайлович</t>
  </si>
  <si>
    <t>Петряков Илья Игоревич</t>
  </si>
  <si>
    <t>Смирнов Егор Романович</t>
  </si>
  <si>
    <t>08.02.09 Монтаж, наладка и экспуатация электрооборудования промышленных и гражданских зданий</t>
  </si>
  <si>
    <t>Баркин Иван Романович</t>
  </si>
  <si>
    <t>Генералов Никита Сергеевич</t>
  </si>
  <si>
    <t>Герасимов Никита Сергеевич</t>
  </si>
  <si>
    <t>Голов Владислав Владимирович</t>
  </si>
  <si>
    <t>Дахно Александр Дмитриевич</t>
  </si>
  <si>
    <t>Ершов Илья Олегович</t>
  </si>
  <si>
    <t>Железцов Владислав Олегов</t>
  </si>
  <si>
    <t>Завадовский Даниил Алексеевич</t>
  </si>
  <si>
    <t>Кочегаров Дмитрий Александрович</t>
  </si>
  <si>
    <t>Мольков Даниил Игоривеч</t>
  </si>
  <si>
    <t>Чендаков Никита Александрович</t>
  </si>
  <si>
    <t>Шмаков Данила Анатольевич</t>
  </si>
  <si>
    <t>Шаталов Данила Анатольевич</t>
  </si>
  <si>
    <t>Левкин Владимир Геннадьевич</t>
  </si>
  <si>
    <t>13.01.10 Электромонтер по ремонту и обслеживанию электрооборудования (по отраслям)</t>
  </si>
  <si>
    <t>Бурков Антон Владиславович</t>
  </si>
  <si>
    <t>Голунов Кирилл Сергеевич</t>
  </si>
  <si>
    <t>Дикарев Егор Владимирович</t>
  </si>
  <si>
    <t>Клюев Александр Сергеевич</t>
  </si>
  <si>
    <t>Козиков Кирилл Владимирович</t>
  </si>
  <si>
    <t>Колесов Дмитрий Никорлаевич</t>
  </si>
  <si>
    <t>Коротков Арсений Викторович</t>
  </si>
  <si>
    <t>Куканов Даниил Николаевич</t>
  </si>
  <si>
    <t>Мельниченко Иван Андреевич</t>
  </si>
  <si>
    <t>Наумкин Антон Алексеевич</t>
  </si>
  <si>
    <t>Панов Олег Анатольевич</t>
  </si>
  <si>
    <t>Родин Данил Анатольевич</t>
  </si>
  <si>
    <t>Ушаков Даниил Дмитриевич</t>
  </si>
  <si>
    <t>Чемаданов Егор Иванович</t>
  </si>
  <si>
    <t>Шапошников Михаим Алексеевич</t>
  </si>
  <si>
    <t>Кузьмин Кирилл Михайлович</t>
  </si>
  <si>
    <t>Клопов Дмитрий Дмитриевич</t>
  </si>
  <si>
    <t>Бабкова Вероника Николаевна</t>
  </si>
  <si>
    <t>08.01.25</t>
  </si>
  <si>
    <t>15.01.30</t>
  </si>
  <si>
    <t>13.01.10</t>
  </si>
  <si>
    <t>08.02.09</t>
  </si>
  <si>
    <t>22.02.05</t>
  </si>
  <si>
    <t>15.02.08</t>
  </si>
  <si>
    <t>09.02.07</t>
  </si>
  <si>
    <t xml:space="preserve"> Гусева Людмила Павловна</t>
  </si>
  <si>
    <t>Гусева Людмила Павловна</t>
  </si>
  <si>
    <t xml:space="preserve">04-04/021/19 от 01.02.2019 </t>
  </si>
  <si>
    <t>Большев Денис Андреевич</t>
  </si>
  <si>
    <t>Большев Егор Игоревич</t>
  </si>
  <si>
    <t>Ганин Даниил Максимович</t>
  </si>
  <si>
    <t>Исаев Даниил Евгеньевич</t>
  </si>
  <si>
    <t>Год, на который были установлены КЦП, в соответствии с которыми был осуществлен прием</t>
  </si>
  <si>
    <t>Атаджанов Максим Александрович</t>
  </si>
  <si>
    <t>Бурков Александ Владиславович</t>
  </si>
  <si>
    <t>Докторов Михаил Сергеевич</t>
  </si>
  <si>
    <t>Железцов Максим Николаевич</t>
  </si>
  <si>
    <t>Зуев Сергей Александрович</t>
  </si>
  <si>
    <t>Канышин Иван Алексеевич</t>
  </si>
  <si>
    <t>Карпов Степан Дмитриевич</t>
  </si>
  <si>
    <t>Киселев Максим Дмитриевич</t>
  </si>
  <si>
    <t>Кузнецов Максим Сергеевич</t>
  </si>
  <si>
    <t>Курылев Ярослав Сергеевич</t>
  </si>
  <si>
    <t>Логунов Андрей Сергеевич</t>
  </si>
  <si>
    <t>Саламатов Егор Александрович</t>
  </si>
  <si>
    <t>Мазурин Павел Павлович</t>
  </si>
  <si>
    <t>Соколов Владислав Павлович</t>
  </si>
  <si>
    <t>Тараканов Денис Евгеньевич</t>
  </si>
  <si>
    <t>Ефимов Александр Сергеевич</t>
  </si>
  <si>
    <t>Трифонов Вадим Олегович</t>
  </si>
  <si>
    <t>Щегольков Дмитрий Михайлович</t>
  </si>
  <si>
    <t>Рыжевская Галина Валентиновна, 8-960-194-55-60</t>
  </si>
  <si>
    <t>№3 от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</si>
</sst>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2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wrapText="1"/>
    </xf>
    <xf numFmtId="0" fontId="1" fillId="0" borderId="1" xfId="1" applyFont="1" applyFill="1" applyBorder="1" applyAlignment="1" applyProtection="1">
      <alignment vertical="justify" wrapText="1"/>
    </xf>
    <xf numFmtId="0" fontId="1" fillId="0" borderId="1" xfId="1" applyFont="1" applyFill="1" applyBorder="1" applyAlignment="1" applyProtection="1">
      <alignment vertical="top" wrapText="1"/>
    </xf>
    <xf numFmtId="0" fontId="1" fillId="3" borderId="1" xfId="1" applyFont="1" applyFill="1" applyBorder="1" applyAlignment="1" applyProtection="1">
      <alignment vertical="top" wrapText="1"/>
    </xf>
    <xf numFmtId="0" fontId="1" fillId="0" borderId="1" xfId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14" fontId="5" fillId="0" borderId="4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4" fontId="0" fillId="0" borderId="4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11" fillId="0" borderId="4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Сводна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opLeftCell="A7" zoomScale="77" zoomScaleNormal="77" workbookViewId="0">
      <selection activeCell="B16" sqref="B16:E16"/>
    </sheetView>
  </sheetViews>
  <sheetFormatPr defaultRowHeight="15" x14ac:dyDescent="0.25"/>
  <cols>
    <col min="1" max="1" width="13.5703125" style="32" customWidth="1"/>
    <col min="2" max="2" width="26.42578125" style="32" customWidth="1"/>
    <col min="3" max="3" width="15.85546875" style="32" customWidth="1"/>
    <col min="4" max="4" width="17.85546875" style="32" customWidth="1"/>
    <col min="5" max="5" width="15.85546875" style="32" customWidth="1"/>
    <col min="6" max="6" width="9.140625" style="32"/>
    <col min="7" max="7" width="17.7109375" style="32" customWidth="1"/>
    <col min="8" max="8" width="17.140625" style="32" customWidth="1"/>
    <col min="9" max="10" width="9.140625" style="32"/>
    <col min="11" max="11" width="23.85546875" style="32" customWidth="1"/>
    <col min="12" max="12" width="12.140625" style="32" customWidth="1"/>
    <col min="13" max="13" width="14.7109375" style="32" customWidth="1"/>
    <col min="14" max="15" width="9.140625" style="32"/>
  </cols>
  <sheetData>
    <row r="1" spans="1:13" ht="15.75" x14ac:dyDescent="0.25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8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35"/>
      <c r="B3" s="35"/>
      <c r="C3" s="35"/>
      <c r="D3" s="35"/>
      <c r="E3" s="35"/>
      <c r="F3" s="35"/>
      <c r="G3" s="35"/>
      <c r="H3" s="35"/>
      <c r="I3" s="35"/>
      <c r="J3" s="70" t="s">
        <v>69</v>
      </c>
      <c r="K3" s="70"/>
      <c r="L3" s="70"/>
      <c r="M3" s="54">
        <v>45108</v>
      </c>
    </row>
    <row r="4" spans="1:13" ht="28.5" customHeight="1" x14ac:dyDescent="0.25">
      <c r="A4" s="71" t="s">
        <v>33</v>
      </c>
      <c r="B4" s="72" t="s">
        <v>34</v>
      </c>
      <c r="C4" s="72" t="s">
        <v>35</v>
      </c>
      <c r="D4" s="72" t="s">
        <v>36</v>
      </c>
      <c r="E4" s="72" t="s">
        <v>37</v>
      </c>
      <c r="F4" s="72" t="s">
        <v>38</v>
      </c>
      <c r="G4" s="72"/>
      <c r="H4" s="72"/>
      <c r="I4" s="72"/>
      <c r="J4" s="72"/>
      <c r="K4" s="72"/>
      <c r="L4" s="72"/>
      <c r="M4" s="73"/>
    </row>
    <row r="5" spans="1:13" ht="64.5" customHeight="1" x14ac:dyDescent="0.25">
      <c r="A5" s="71"/>
      <c r="B5" s="72"/>
      <c r="C5" s="72"/>
      <c r="D5" s="72"/>
      <c r="E5" s="72"/>
      <c r="F5" s="72" t="s">
        <v>39</v>
      </c>
      <c r="G5" s="72"/>
      <c r="H5" s="72" t="s">
        <v>40</v>
      </c>
      <c r="I5" s="72" t="s">
        <v>41</v>
      </c>
      <c r="J5" s="72" t="s">
        <v>42</v>
      </c>
      <c r="K5" s="72" t="s">
        <v>43</v>
      </c>
      <c r="L5" s="72" t="s">
        <v>44</v>
      </c>
      <c r="M5" s="72"/>
    </row>
    <row r="6" spans="1:13" ht="115.5" customHeight="1" x14ac:dyDescent="0.25">
      <c r="A6" s="71"/>
      <c r="B6" s="72"/>
      <c r="C6" s="72"/>
      <c r="D6" s="72"/>
      <c r="E6" s="72"/>
      <c r="F6" s="50" t="s">
        <v>45</v>
      </c>
      <c r="G6" s="50" t="s">
        <v>46</v>
      </c>
      <c r="H6" s="72"/>
      <c r="I6" s="72"/>
      <c r="J6" s="72"/>
      <c r="K6" s="72"/>
      <c r="L6" s="50" t="s">
        <v>47</v>
      </c>
      <c r="M6" s="50" t="s">
        <v>48</v>
      </c>
    </row>
    <row r="7" spans="1:13" ht="63" x14ac:dyDescent="0.25">
      <c r="A7" s="28"/>
      <c r="B7" s="42" t="s">
        <v>72</v>
      </c>
      <c r="C7" s="49" t="s">
        <v>269</v>
      </c>
      <c r="D7" s="42" t="s">
        <v>73</v>
      </c>
      <c r="E7" s="28">
        <v>24</v>
      </c>
      <c r="F7" s="28">
        <v>13</v>
      </c>
      <c r="G7" s="46">
        <v>13</v>
      </c>
      <c r="H7" s="28">
        <v>3</v>
      </c>
      <c r="I7" s="28">
        <v>5</v>
      </c>
      <c r="J7" s="28">
        <v>3</v>
      </c>
      <c r="K7" s="28">
        <v>0</v>
      </c>
      <c r="L7" s="28">
        <v>0</v>
      </c>
      <c r="M7" s="28">
        <v>0</v>
      </c>
    </row>
    <row r="8" spans="1:13" ht="15.75" x14ac:dyDescent="0.25">
      <c r="A8" s="42"/>
      <c r="B8" s="42" t="s">
        <v>74</v>
      </c>
      <c r="C8" s="49" t="s">
        <v>270</v>
      </c>
      <c r="D8" s="42" t="s">
        <v>75</v>
      </c>
      <c r="E8" s="42">
        <v>23</v>
      </c>
      <c r="F8" s="42">
        <v>5</v>
      </c>
      <c r="G8" s="42">
        <v>5</v>
      </c>
      <c r="H8" s="42">
        <v>0</v>
      </c>
      <c r="I8" s="42">
        <v>18</v>
      </c>
      <c r="J8" s="42">
        <v>0</v>
      </c>
      <c r="K8" s="42">
        <v>0</v>
      </c>
      <c r="L8" s="42">
        <v>0</v>
      </c>
      <c r="M8" s="42">
        <v>0</v>
      </c>
    </row>
    <row r="9" spans="1:13" ht="94.5" x14ac:dyDescent="0.25">
      <c r="A9" s="42"/>
      <c r="B9" s="42" t="s">
        <v>78</v>
      </c>
      <c r="C9" s="49" t="s">
        <v>271</v>
      </c>
      <c r="D9" s="42" t="s">
        <v>79</v>
      </c>
      <c r="E9" s="42">
        <v>26</v>
      </c>
      <c r="F9" s="42">
        <v>8</v>
      </c>
      <c r="G9" s="42">
        <v>8</v>
      </c>
      <c r="H9" s="42">
        <v>1</v>
      </c>
      <c r="I9" s="42">
        <v>17</v>
      </c>
      <c r="J9" s="42">
        <v>0</v>
      </c>
      <c r="K9" s="42">
        <v>0</v>
      </c>
      <c r="L9" s="42">
        <v>0</v>
      </c>
      <c r="M9" s="42">
        <v>0</v>
      </c>
    </row>
    <row r="10" spans="1:13" ht="110.25" x14ac:dyDescent="0.25">
      <c r="A10" s="42"/>
      <c r="B10" s="42" t="s">
        <v>77</v>
      </c>
      <c r="C10" s="49" t="s">
        <v>272</v>
      </c>
      <c r="D10" s="42" t="s">
        <v>80</v>
      </c>
      <c r="E10" s="42">
        <v>22</v>
      </c>
      <c r="F10" s="42">
        <v>8</v>
      </c>
      <c r="G10" s="42">
        <v>8</v>
      </c>
      <c r="H10" s="42">
        <v>0</v>
      </c>
      <c r="I10" s="42">
        <v>14</v>
      </c>
      <c r="J10" s="42">
        <v>0</v>
      </c>
      <c r="K10" s="42">
        <v>0</v>
      </c>
      <c r="L10" s="42">
        <v>0</v>
      </c>
      <c r="M10" s="42">
        <v>0</v>
      </c>
    </row>
    <row r="11" spans="1:13" ht="47.25" x14ac:dyDescent="0.25">
      <c r="A11" s="42"/>
      <c r="B11" s="42" t="s">
        <v>81</v>
      </c>
      <c r="C11" s="49" t="s">
        <v>273</v>
      </c>
      <c r="D11" s="42" t="s">
        <v>82</v>
      </c>
      <c r="E11" s="42">
        <v>23</v>
      </c>
      <c r="F11" s="42">
        <v>10</v>
      </c>
      <c r="G11" s="42">
        <v>10</v>
      </c>
      <c r="H11" s="42">
        <v>3</v>
      </c>
      <c r="I11" s="42">
        <v>10</v>
      </c>
      <c r="J11" s="42">
        <v>0</v>
      </c>
      <c r="K11" s="42">
        <v>0</v>
      </c>
      <c r="L11" s="42">
        <v>0</v>
      </c>
      <c r="M11" s="42">
        <v>0</v>
      </c>
    </row>
    <row r="12" spans="1:13" ht="31.5" x14ac:dyDescent="0.25">
      <c r="A12" s="28"/>
      <c r="B12" s="42" t="s">
        <v>74</v>
      </c>
      <c r="C12" s="49" t="s">
        <v>274</v>
      </c>
      <c r="D12" s="42" t="s">
        <v>76</v>
      </c>
      <c r="E12" s="28">
        <v>21</v>
      </c>
      <c r="F12" s="28">
        <v>10</v>
      </c>
      <c r="G12" s="28">
        <v>10</v>
      </c>
      <c r="H12" s="28">
        <v>2</v>
      </c>
      <c r="I12" s="28">
        <v>9</v>
      </c>
      <c r="J12" s="28">
        <v>0</v>
      </c>
      <c r="K12" s="28">
        <v>0</v>
      </c>
      <c r="L12" s="28">
        <v>0</v>
      </c>
      <c r="M12" s="28">
        <v>0</v>
      </c>
    </row>
    <row r="13" spans="1:13" ht="63" x14ac:dyDescent="0.25">
      <c r="A13" s="42"/>
      <c r="B13" s="42" t="s">
        <v>83</v>
      </c>
      <c r="C13" s="49" t="s">
        <v>275</v>
      </c>
      <c r="D13" s="42" t="s">
        <v>84</v>
      </c>
      <c r="E13" s="42">
        <v>23</v>
      </c>
      <c r="F13" s="42">
        <v>11</v>
      </c>
      <c r="G13" s="42">
        <v>11</v>
      </c>
      <c r="H13" s="42">
        <v>6</v>
      </c>
      <c r="I13" s="42">
        <v>6</v>
      </c>
      <c r="J13" s="42">
        <v>0</v>
      </c>
      <c r="K13" s="42">
        <v>0</v>
      </c>
      <c r="L13" s="42">
        <v>0</v>
      </c>
      <c r="M13" s="42">
        <v>0</v>
      </c>
    </row>
    <row r="14" spans="1:13" ht="15.75" x14ac:dyDescent="0.25">
      <c r="A14" s="74" t="s">
        <v>49</v>
      </c>
      <c r="B14" s="74"/>
      <c r="C14" s="74"/>
      <c r="D14" s="74"/>
      <c r="E14" s="29">
        <v>162</v>
      </c>
      <c r="F14" s="29">
        <v>65</v>
      </c>
      <c r="G14" s="29">
        <v>65</v>
      </c>
      <c r="H14" s="29">
        <v>15</v>
      </c>
      <c r="I14" s="29">
        <v>79</v>
      </c>
      <c r="J14" s="29">
        <v>3</v>
      </c>
      <c r="K14" s="29">
        <v>0</v>
      </c>
      <c r="L14" s="29">
        <v>0</v>
      </c>
      <c r="M14" s="29">
        <v>0</v>
      </c>
    </row>
    <row r="16" spans="1:13" x14ac:dyDescent="0.25">
      <c r="A16" s="32" t="s">
        <v>68</v>
      </c>
      <c r="B16" s="75"/>
      <c r="C16" s="75"/>
      <c r="D16" s="75"/>
      <c r="E16" s="75"/>
    </row>
    <row r="17" spans="2:7" x14ac:dyDescent="0.25">
      <c r="B17" s="76" t="s">
        <v>276</v>
      </c>
      <c r="C17" s="76"/>
      <c r="D17" s="76"/>
      <c r="E17" s="76"/>
    </row>
    <row r="18" spans="2:7" ht="27.75" customHeight="1" x14ac:dyDescent="0.25">
      <c r="B18" s="66"/>
      <c r="C18" s="66"/>
      <c r="D18" s="66"/>
      <c r="E18" s="66"/>
      <c r="F18" s="33"/>
      <c r="G18" s="33"/>
    </row>
  </sheetData>
  <mergeCells count="19">
    <mergeCell ref="A14:D14"/>
    <mergeCell ref="B16:E16"/>
    <mergeCell ref="B17:E17"/>
    <mergeCell ref="B18:E18"/>
    <mergeCell ref="A1:M1"/>
    <mergeCell ref="A2:M2"/>
    <mergeCell ref="J3:L3"/>
    <mergeCell ref="A4:A6"/>
    <mergeCell ref="B4:B6"/>
    <mergeCell ref="C4:C6"/>
    <mergeCell ref="D4:D6"/>
    <mergeCell ref="E4:E6"/>
    <mergeCell ref="F4:M4"/>
    <mergeCell ref="F5:G5"/>
    <mergeCell ref="H5:H6"/>
    <mergeCell ref="I5:I6"/>
    <mergeCell ref="J5:J6"/>
    <mergeCell ref="K5:K6"/>
    <mergeCell ref="L5:M5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77" zoomScaleNormal="77" workbookViewId="0">
      <selection activeCell="D52" sqref="D52"/>
    </sheetView>
  </sheetViews>
  <sheetFormatPr defaultRowHeight="15" x14ac:dyDescent="0.25"/>
  <cols>
    <col min="1" max="1" width="4.85546875" style="15" customWidth="1"/>
    <col min="2" max="2" width="74" style="4" customWidth="1"/>
    <col min="3" max="3" width="6.140625" style="22" customWidth="1"/>
    <col min="4" max="11" width="9.140625" style="22"/>
    <col min="12" max="12" width="4.7109375" style="26" customWidth="1"/>
    <col min="13" max="16" width="9.140625" style="2"/>
  </cols>
  <sheetData>
    <row r="1" spans="1:17" ht="15.75" x14ac:dyDescent="0.25">
      <c r="A1" s="78" t="s">
        <v>70</v>
      </c>
      <c r="B1" s="78"/>
      <c r="C1" s="78"/>
      <c r="D1" s="78"/>
      <c r="E1" s="78"/>
      <c r="F1" s="78"/>
      <c r="G1" s="43"/>
      <c r="H1" s="43"/>
      <c r="I1" s="43"/>
      <c r="J1" s="43"/>
      <c r="K1" s="43"/>
    </row>
    <row r="2" spans="1:17" ht="15.75" x14ac:dyDescent="0.25">
      <c r="A2" s="68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7" ht="15.75" x14ac:dyDescent="0.25">
      <c r="C3" s="79" t="s">
        <v>69</v>
      </c>
      <c r="D3" s="79"/>
      <c r="E3" s="80">
        <v>45108</v>
      </c>
      <c r="F3" s="81"/>
      <c r="G3" s="44"/>
      <c r="H3" s="44"/>
      <c r="I3" s="44"/>
      <c r="J3" s="44"/>
      <c r="K3" s="44"/>
    </row>
    <row r="4" spans="1:17" ht="33" customHeight="1" x14ac:dyDescent="0.25">
      <c r="A4" s="84" t="s">
        <v>0</v>
      </c>
      <c r="B4" s="85"/>
      <c r="C4" s="86" t="s">
        <v>1</v>
      </c>
      <c r="D4" s="86" t="s">
        <v>2</v>
      </c>
      <c r="E4" s="86"/>
      <c r="F4" s="86"/>
      <c r="G4" s="53"/>
      <c r="H4" s="53"/>
      <c r="I4" s="53"/>
      <c r="J4" s="53"/>
      <c r="K4" s="53"/>
    </row>
    <row r="5" spans="1:17" ht="144.75" customHeight="1" x14ac:dyDescent="0.25">
      <c r="A5" s="84"/>
      <c r="B5" s="85"/>
      <c r="C5" s="86"/>
      <c r="D5" s="16" t="s">
        <v>85</v>
      </c>
      <c r="E5" s="16" t="s">
        <v>86</v>
      </c>
      <c r="F5" s="16" t="s">
        <v>87</v>
      </c>
      <c r="G5" s="56" t="s">
        <v>88</v>
      </c>
      <c r="H5" s="16" t="s">
        <v>89</v>
      </c>
      <c r="I5" s="16" t="s">
        <v>90</v>
      </c>
      <c r="J5" s="16" t="s">
        <v>91</v>
      </c>
      <c r="K5" s="16" t="s">
        <v>92</v>
      </c>
      <c r="L5" s="45"/>
      <c r="M5" s="26"/>
      <c r="Q5" s="2"/>
    </row>
    <row r="6" spans="1:17" x14ac:dyDescent="0.25">
      <c r="A6" s="51">
        <v>1</v>
      </c>
      <c r="B6" s="1" t="s">
        <v>3</v>
      </c>
      <c r="C6" s="1">
        <f>C7+C26+C27</f>
        <v>185</v>
      </c>
      <c r="D6" s="1">
        <f t="shared" ref="D6:F6" si="0">D7+D26+D27</f>
        <v>24</v>
      </c>
      <c r="E6" s="1">
        <f t="shared" si="0"/>
        <v>23</v>
      </c>
      <c r="F6" s="1">
        <f t="shared" si="0"/>
        <v>26</v>
      </c>
      <c r="G6" s="1">
        <v>22</v>
      </c>
      <c r="H6" s="1">
        <v>23</v>
      </c>
      <c r="I6" s="1">
        <v>21</v>
      </c>
      <c r="J6" s="1">
        <v>23</v>
      </c>
      <c r="K6" s="1">
        <v>23</v>
      </c>
    </row>
    <row r="7" spans="1:17" x14ac:dyDescent="0.25">
      <c r="A7" s="51">
        <v>2</v>
      </c>
      <c r="B7" s="5" t="s">
        <v>4</v>
      </c>
      <c r="C7" s="5">
        <f>C8+C11+C12</f>
        <v>162</v>
      </c>
      <c r="D7" s="5">
        <f t="shared" ref="D7:F7" si="1">D8+D11+D12</f>
        <v>24</v>
      </c>
      <c r="E7" s="5">
        <f t="shared" si="1"/>
        <v>23</v>
      </c>
      <c r="F7" s="5">
        <f t="shared" si="1"/>
        <v>26</v>
      </c>
      <c r="G7" s="5">
        <v>22</v>
      </c>
      <c r="H7" s="5">
        <v>23</v>
      </c>
      <c r="I7" s="5">
        <v>21</v>
      </c>
      <c r="J7" s="5">
        <v>23</v>
      </c>
      <c r="K7" s="5"/>
      <c r="L7" s="6" t="str">
        <f>IF(C7=C15,"в","ош")</f>
        <v>в</v>
      </c>
    </row>
    <row r="8" spans="1:17" x14ac:dyDescent="0.25">
      <c r="A8" s="51">
        <v>3</v>
      </c>
      <c r="B8" s="7" t="s">
        <v>5</v>
      </c>
      <c r="C8" s="17">
        <f>C9+C10</f>
        <v>73</v>
      </c>
      <c r="D8" s="17">
        <f t="shared" ref="D8:F8" si="2">D9+D10</f>
        <v>24</v>
      </c>
      <c r="E8" s="17">
        <f t="shared" si="2"/>
        <v>23</v>
      </c>
      <c r="F8" s="17">
        <f t="shared" si="2"/>
        <v>26</v>
      </c>
      <c r="G8" s="17"/>
      <c r="H8" s="17"/>
      <c r="I8" s="17"/>
      <c r="J8" s="17"/>
      <c r="K8" s="17"/>
    </row>
    <row r="9" spans="1:17" x14ac:dyDescent="0.25">
      <c r="A9" s="51">
        <v>4</v>
      </c>
      <c r="B9" s="8" t="s">
        <v>6</v>
      </c>
      <c r="C9" s="53"/>
      <c r="D9" s="18"/>
      <c r="E9" s="18"/>
      <c r="F9" s="18"/>
      <c r="G9" s="18"/>
      <c r="H9" s="18"/>
      <c r="I9" s="18"/>
      <c r="J9" s="18"/>
      <c r="K9" s="18"/>
    </row>
    <row r="10" spans="1:17" x14ac:dyDescent="0.25">
      <c r="A10" s="51">
        <v>5</v>
      </c>
      <c r="B10" s="9" t="s">
        <v>7</v>
      </c>
      <c r="C10" s="53">
        <v>73</v>
      </c>
      <c r="D10" s="18">
        <v>24</v>
      </c>
      <c r="E10" s="18">
        <v>23</v>
      </c>
      <c r="F10" s="18">
        <v>26</v>
      </c>
      <c r="G10" s="18"/>
      <c r="H10" s="18"/>
      <c r="I10" s="18"/>
      <c r="J10" s="18"/>
      <c r="K10" s="18"/>
    </row>
    <row r="11" spans="1:17" ht="45" x14ac:dyDescent="0.25">
      <c r="A11" s="51">
        <v>6</v>
      </c>
      <c r="B11" s="10" t="s">
        <v>8</v>
      </c>
      <c r="C11" s="17"/>
      <c r="D11" s="19"/>
      <c r="E11" s="19"/>
      <c r="F11" s="19"/>
      <c r="G11" s="19"/>
      <c r="H11" s="19"/>
      <c r="I11" s="19"/>
      <c r="J11" s="19"/>
      <c r="K11" s="19"/>
    </row>
    <row r="12" spans="1:17" x14ac:dyDescent="0.25">
      <c r="A12" s="51">
        <v>7</v>
      </c>
      <c r="B12" s="10" t="s">
        <v>9</v>
      </c>
      <c r="C12" s="17">
        <f>C13+C14</f>
        <v>89</v>
      </c>
      <c r="D12" s="17">
        <f t="shared" ref="D12:F12" si="3">D13+D14</f>
        <v>0</v>
      </c>
      <c r="E12" s="17">
        <f t="shared" si="3"/>
        <v>0</v>
      </c>
      <c r="F12" s="17">
        <f t="shared" si="3"/>
        <v>0</v>
      </c>
      <c r="G12" s="17">
        <v>22</v>
      </c>
      <c r="H12" s="17">
        <v>23</v>
      </c>
      <c r="I12" s="17">
        <v>21</v>
      </c>
      <c r="J12" s="17">
        <v>23</v>
      </c>
      <c r="K12" s="17"/>
    </row>
    <row r="13" spans="1:17" x14ac:dyDescent="0.25">
      <c r="A13" s="51">
        <v>8</v>
      </c>
      <c r="B13" s="11" t="s">
        <v>10</v>
      </c>
      <c r="C13" s="53"/>
      <c r="D13" s="18"/>
      <c r="E13" s="18"/>
      <c r="F13" s="18"/>
      <c r="G13" s="18"/>
      <c r="H13" s="18"/>
      <c r="I13" s="18"/>
      <c r="J13" s="18"/>
      <c r="K13" s="18"/>
    </row>
    <row r="14" spans="1:17" x14ac:dyDescent="0.25">
      <c r="A14" s="51">
        <v>9</v>
      </c>
      <c r="B14" s="9" t="s">
        <v>11</v>
      </c>
      <c r="C14" s="53">
        <v>89</v>
      </c>
      <c r="D14" s="18"/>
      <c r="E14" s="18"/>
      <c r="F14" s="18"/>
      <c r="G14" s="18">
        <v>22</v>
      </c>
      <c r="H14" s="18">
        <v>23</v>
      </c>
      <c r="I14" s="18">
        <v>21</v>
      </c>
      <c r="J14" s="18">
        <v>23</v>
      </c>
      <c r="K14" s="18"/>
    </row>
    <row r="15" spans="1:17" x14ac:dyDescent="0.25">
      <c r="A15" s="51">
        <v>10</v>
      </c>
      <c r="B15" s="10" t="s">
        <v>12</v>
      </c>
      <c r="C15" s="17">
        <v>162</v>
      </c>
      <c r="D15" s="17">
        <f t="shared" ref="D15:F15" si="4">D16+D20+D21+D22+D23+D25</f>
        <v>24</v>
      </c>
      <c r="E15" s="17">
        <f t="shared" si="4"/>
        <v>23</v>
      </c>
      <c r="F15" s="17">
        <f t="shared" si="4"/>
        <v>26</v>
      </c>
      <c r="G15" s="17"/>
      <c r="H15" s="17"/>
      <c r="I15" s="17"/>
      <c r="J15" s="17"/>
      <c r="K15" s="17"/>
    </row>
    <row r="16" spans="1:17" x14ac:dyDescent="0.25">
      <c r="A16" s="51">
        <v>11</v>
      </c>
      <c r="B16" s="52" t="s">
        <v>13</v>
      </c>
      <c r="C16" s="53">
        <f>C17+C18+C19</f>
        <v>12</v>
      </c>
      <c r="D16" s="53">
        <f t="shared" ref="D16:F16" si="5">D17+D18+D19</f>
        <v>3</v>
      </c>
      <c r="E16" s="53">
        <f t="shared" si="5"/>
        <v>0</v>
      </c>
      <c r="F16" s="53">
        <f t="shared" si="5"/>
        <v>1</v>
      </c>
      <c r="G16" s="53"/>
      <c r="H16" s="53">
        <v>3</v>
      </c>
      <c r="I16" s="53">
        <v>2</v>
      </c>
      <c r="J16" s="53">
        <v>6</v>
      </c>
      <c r="K16" s="53"/>
    </row>
    <row r="17" spans="1:11" x14ac:dyDescent="0.25">
      <c r="A17" s="51">
        <v>12</v>
      </c>
      <c r="B17" s="52" t="s">
        <v>14</v>
      </c>
      <c r="C17" s="53">
        <v>12</v>
      </c>
      <c r="D17" s="18">
        <v>3</v>
      </c>
      <c r="E17" s="18"/>
      <c r="F17" s="18">
        <v>1</v>
      </c>
      <c r="G17" s="18"/>
      <c r="H17" s="18">
        <v>3</v>
      </c>
      <c r="I17" s="18">
        <v>2</v>
      </c>
      <c r="J17" s="18">
        <v>6</v>
      </c>
      <c r="K17" s="18"/>
    </row>
    <row r="18" spans="1:11" x14ac:dyDescent="0.25">
      <c r="A18" s="51">
        <v>13</v>
      </c>
      <c r="B18" s="52" t="s">
        <v>15</v>
      </c>
      <c r="C18" s="53"/>
      <c r="D18" s="18"/>
      <c r="E18" s="18"/>
      <c r="F18" s="18"/>
      <c r="G18" s="18"/>
      <c r="H18" s="18"/>
      <c r="I18" s="18"/>
      <c r="J18" s="18"/>
      <c r="K18" s="18"/>
    </row>
    <row r="19" spans="1:11" ht="60" x14ac:dyDescent="0.25">
      <c r="A19" s="51">
        <v>14</v>
      </c>
      <c r="B19" s="9" t="s">
        <v>16</v>
      </c>
      <c r="C19" s="53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51">
        <v>15</v>
      </c>
      <c r="B20" s="52" t="s">
        <v>17</v>
      </c>
      <c r="C20" s="53">
        <v>89</v>
      </c>
      <c r="D20" s="18">
        <v>5</v>
      </c>
      <c r="E20" s="18">
        <v>18</v>
      </c>
      <c r="F20" s="18">
        <v>17</v>
      </c>
      <c r="G20" s="18">
        <v>14</v>
      </c>
      <c r="H20" s="18">
        <v>10</v>
      </c>
      <c r="I20" s="18">
        <v>9</v>
      </c>
      <c r="J20" s="18">
        <v>9</v>
      </c>
      <c r="K20" s="18"/>
    </row>
    <row r="21" spans="1:11" x14ac:dyDescent="0.25">
      <c r="A21" s="51">
        <v>16</v>
      </c>
      <c r="B21" s="52" t="s">
        <v>18</v>
      </c>
      <c r="C21" s="53">
        <v>3</v>
      </c>
      <c r="D21" s="18">
        <v>3</v>
      </c>
      <c r="E21" s="18"/>
      <c r="F21" s="18"/>
      <c r="G21" s="18"/>
      <c r="H21" s="18"/>
      <c r="I21" s="18"/>
      <c r="J21" s="18"/>
      <c r="K21" s="18"/>
    </row>
    <row r="22" spans="1:11" ht="45" x14ac:dyDescent="0.25">
      <c r="A22" s="51">
        <v>17</v>
      </c>
      <c r="B22" s="52" t="s">
        <v>19</v>
      </c>
      <c r="C22" s="53"/>
      <c r="D22" s="18"/>
      <c r="E22" s="18"/>
      <c r="F22" s="18"/>
      <c r="G22" s="18"/>
      <c r="H22" s="18"/>
      <c r="I22" s="18"/>
      <c r="J22" s="18"/>
      <c r="K22" s="18"/>
    </row>
    <row r="23" spans="1:11" x14ac:dyDescent="0.25">
      <c r="A23" s="51">
        <v>18</v>
      </c>
      <c r="B23" s="52" t="s">
        <v>20</v>
      </c>
      <c r="C23" s="53"/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51">
        <v>19</v>
      </c>
      <c r="B24" s="52" t="s">
        <v>21</v>
      </c>
      <c r="C24" s="53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36">
        <v>20</v>
      </c>
      <c r="B25" s="37" t="s">
        <v>22</v>
      </c>
      <c r="C25" s="38">
        <v>65</v>
      </c>
      <c r="D25" s="39">
        <v>13</v>
      </c>
      <c r="E25" s="39">
        <v>5</v>
      </c>
      <c r="F25" s="39">
        <v>8</v>
      </c>
      <c r="G25" s="39">
        <v>8</v>
      </c>
      <c r="H25" s="39">
        <v>10</v>
      </c>
      <c r="I25" s="39">
        <v>10</v>
      </c>
      <c r="J25" s="39">
        <v>11</v>
      </c>
      <c r="K25" s="39"/>
    </row>
    <row r="26" spans="1:11" x14ac:dyDescent="0.25">
      <c r="A26" s="14">
        <v>21</v>
      </c>
      <c r="B26" s="12" t="s">
        <v>23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14">
        <v>22</v>
      </c>
      <c r="B27" s="5" t="s">
        <v>24</v>
      </c>
      <c r="C27" s="24">
        <v>23</v>
      </c>
      <c r="D27" s="24"/>
      <c r="E27" s="24"/>
      <c r="F27" s="24"/>
      <c r="G27" s="24"/>
      <c r="H27" s="24"/>
      <c r="I27" s="24"/>
      <c r="J27" s="24"/>
      <c r="K27" s="24">
        <v>23</v>
      </c>
    </row>
    <row r="28" spans="1:11" x14ac:dyDescent="0.25">
      <c r="A28" s="51">
        <v>23</v>
      </c>
      <c r="B28" s="13" t="s">
        <v>25</v>
      </c>
      <c r="C28" s="23">
        <f>C29+C30</f>
        <v>0</v>
      </c>
      <c r="D28" s="23">
        <f t="shared" ref="D28:F28" si="6">D29+D30</f>
        <v>0</v>
      </c>
      <c r="E28" s="23">
        <f t="shared" si="6"/>
        <v>0</v>
      </c>
      <c r="F28" s="23">
        <f t="shared" si="6"/>
        <v>0</v>
      </c>
      <c r="G28" s="23"/>
      <c r="H28" s="23"/>
      <c r="I28" s="23"/>
      <c r="J28" s="23"/>
      <c r="K28" s="23"/>
    </row>
    <row r="29" spans="1:11" x14ac:dyDescent="0.25">
      <c r="A29" s="51">
        <v>24</v>
      </c>
      <c r="B29" s="52" t="s">
        <v>26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51">
        <v>25</v>
      </c>
      <c r="B30" s="52" t="s">
        <v>27</v>
      </c>
      <c r="C30" s="20">
        <f>C31+C32+C33</f>
        <v>0</v>
      </c>
      <c r="D30" s="20">
        <f t="shared" ref="D30:F30" si="7">D31+D32+D33</f>
        <v>0</v>
      </c>
      <c r="E30" s="20">
        <f t="shared" si="7"/>
        <v>0</v>
      </c>
      <c r="F30" s="20">
        <f t="shared" si="7"/>
        <v>0</v>
      </c>
      <c r="G30" s="20"/>
      <c r="H30" s="20"/>
      <c r="I30" s="20"/>
      <c r="J30" s="20"/>
      <c r="K30" s="20"/>
    </row>
    <row r="31" spans="1:11" x14ac:dyDescent="0.25">
      <c r="A31" s="51">
        <v>26</v>
      </c>
      <c r="B31" s="52" t="s">
        <v>28</v>
      </c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51">
        <v>27</v>
      </c>
      <c r="B32" s="52" t="s">
        <v>29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1:20" x14ac:dyDescent="0.25">
      <c r="A33" s="51">
        <v>28</v>
      </c>
      <c r="B33" s="52" t="s">
        <v>30</v>
      </c>
      <c r="C33" s="20"/>
      <c r="D33" s="20"/>
      <c r="E33" s="20"/>
      <c r="F33" s="20"/>
      <c r="G33" s="20"/>
      <c r="H33" s="20"/>
      <c r="I33" s="20"/>
      <c r="J33" s="20"/>
      <c r="K33" s="20"/>
    </row>
    <row r="34" spans="1:20" x14ac:dyDescent="0.25">
      <c r="A34" s="51">
        <v>29</v>
      </c>
      <c r="B34" s="13" t="s">
        <v>31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1:20" ht="29.25" x14ac:dyDescent="0.25">
      <c r="A35" s="51">
        <v>30</v>
      </c>
      <c r="B35" s="25" t="s">
        <v>32</v>
      </c>
      <c r="C35" s="23">
        <f>SUM(C36:C41)</f>
        <v>65</v>
      </c>
      <c r="D35" s="23">
        <f>SUM(D36:D41)</f>
        <v>13</v>
      </c>
      <c r="E35" s="23">
        <f>SUM(E36:E41)</f>
        <v>5</v>
      </c>
      <c r="F35" s="23">
        <f>SUM(F36:F41)</f>
        <v>8</v>
      </c>
      <c r="G35" s="23">
        <v>8</v>
      </c>
      <c r="H35" s="23">
        <v>10</v>
      </c>
      <c r="I35" s="23">
        <v>10</v>
      </c>
      <c r="J35" s="23">
        <v>11</v>
      </c>
      <c r="K35" s="23"/>
      <c r="L35" s="27" t="str">
        <f>IF(C35=C25,"в","ош")</f>
        <v>в</v>
      </c>
    </row>
    <row r="36" spans="1:20" x14ac:dyDescent="0.25">
      <c r="A36" s="51"/>
      <c r="B36" s="3" t="s">
        <v>94</v>
      </c>
      <c r="C36" s="20">
        <v>53</v>
      </c>
      <c r="D36" s="20">
        <v>4</v>
      </c>
      <c r="E36" s="20">
        <v>5</v>
      </c>
      <c r="F36" s="20">
        <v>8</v>
      </c>
      <c r="G36" s="20">
        <v>8</v>
      </c>
      <c r="H36" s="20">
        <v>10</v>
      </c>
      <c r="I36" s="20">
        <v>10</v>
      </c>
      <c r="J36" s="20">
        <v>8</v>
      </c>
      <c r="K36" s="20"/>
    </row>
    <row r="37" spans="1:20" x14ac:dyDescent="0.25">
      <c r="A37" s="51"/>
      <c r="B37" s="3" t="s">
        <v>95</v>
      </c>
      <c r="C37" s="20">
        <f t="shared" ref="C37:C40" si="8">D37+E37+F37</f>
        <v>3</v>
      </c>
      <c r="D37" s="20">
        <v>3</v>
      </c>
      <c r="E37" s="20"/>
      <c r="F37" s="20"/>
      <c r="G37" s="20"/>
      <c r="H37" s="20"/>
      <c r="I37" s="20"/>
      <c r="J37" s="20"/>
      <c r="K37" s="20"/>
    </row>
    <row r="38" spans="1:20" x14ac:dyDescent="0.25">
      <c r="A38" s="51"/>
      <c r="B38" s="3" t="s">
        <v>96</v>
      </c>
      <c r="C38" s="20">
        <f t="shared" si="8"/>
        <v>2</v>
      </c>
      <c r="D38" s="20">
        <v>2</v>
      </c>
      <c r="E38" s="20"/>
      <c r="F38" s="20"/>
      <c r="G38" s="20"/>
      <c r="H38" s="20"/>
      <c r="I38" s="20"/>
      <c r="J38" s="20"/>
      <c r="K38" s="20"/>
    </row>
    <row r="39" spans="1:20" x14ac:dyDescent="0.25">
      <c r="A39" s="51"/>
      <c r="B39" s="3" t="s">
        <v>97</v>
      </c>
      <c r="C39" s="20">
        <f t="shared" si="8"/>
        <v>1</v>
      </c>
      <c r="D39" s="20">
        <v>1</v>
      </c>
      <c r="E39" s="20"/>
      <c r="F39" s="20"/>
      <c r="G39" s="20"/>
      <c r="H39" s="20"/>
      <c r="I39" s="20"/>
      <c r="J39" s="20"/>
      <c r="K39" s="20"/>
    </row>
    <row r="40" spans="1:20" x14ac:dyDescent="0.25">
      <c r="A40" s="51"/>
      <c r="B40" s="3" t="s">
        <v>98</v>
      </c>
      <c r="C40" s="20">
        <f t="shared" si="8"/>
        <v>3</v>
      </c>
      <c r="D40" s="20">
        <v>3</v>
      </c>
      <c r="E40" s="20"/>
      <c r="F40" s="20"/>
      <c r="G40" s="20"/>
      <c r="H40" s="20"/>
      <c r="I40" s="20"/>
      <c r="J40" s="20"/>
      <c r="K40" s="20"/>
    </row>
    <row r="41" spans="1:20" x14ac:dyDescent="0.25">
      <c r="A41" s="51"/>
      <c r="B41" s="3" t="s">
        <v>99</v>
      </c>
      <c r="C41" s="20">
        <v>3</v>
      </c>
      <c r="D41" s="20"/>
      <c r="E41" s="20"/>
      <c r="F41" s="20"/>
      <c r="G41" s="20"/>
      <c r="H41" s="20"/>
      <c r="I41" s="20"/>
      <c r="J41" s="20">
        <v>3</v>
      </c>
      <c r="K41" s="20"/>
    </row>
    <row r="43" spans="1:20" ht="45" customHeight="1" x14ac:dyDescent="0.25">
      <c r="A43" s="83" t="s">
        <v>68</v>
      </c>
      <c r="B43" s="83"/>
      <c r="C43" s="34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x14ac:dyDescent="0.25">
      <c r="A44" s="32"/>
      <c r="B44" s="82" t="s">
        <v>277</v>
      </c>
      <c r="C44" s="82"/>
      <c r="D44" s="82"/>
      <c r="E44" s="8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7.75" customHeight="1" x14ac:dyDescent="0.25">
      <c r="A45" s="77"/>
      <c r="B45" s="77"/>
      <c r="C45" s="77"/>
      <c r="D45" s="77"/>
      <c r="E45" s="77"/>
      <c r="F45" s="33"/>
      <c r="G45" s="33"/>
      <c r="H45" s="33"/>
      <c r="I45" s="33"/>
      <c r="J45" s="33"/>
      <c r="K45" s="33"/>
      <c r="L45" s="33"/>
      <c r="M45" s="32"/>
      <c r="N45" s="32"/>
      <c r="O45" s="32"/>
      <c r="P45" s="32"/>
      <c r="Q45" s="32"/>
      <c r="R45" s="32"/>
      <c r="S45" s="32"/>
      <c r="T45" s="32"/>
    </row>
  </sheetData>
  <mergeCells count="11">
    <mergeCell ref="A45:E45"/>
    <mergeCell ref="A1:F1"/>
    <mergeCell ref="C3:D3"/>
    <mergeCell ref="E3:F3"/>
    <mergeCell ref="B44:E44"/>
    <mergeCell ref="A2:M2"/>
    <mergeCell ref="A43:B43"/>
    <mergeCell ref="A4:A5"/>
    <mergeCell ref="B4:B5"/>
    <mergeCell ref="C4:C5"/>
    <mergeCell ref="D4:F4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="70" zoomScaleNormal="70" workbookViewId="0">
      <selection activeCell="C59" sqref="C59:C61"/>
    </sheetView>
  </sheetViews>
  <sheetFormatPr defaultRowHeight="15" x14ac:dyDescent="0.25"/>
  <cols>
    <col min="1" max="1" width="27.140625" style="31" customWidth="1"/>
    <col min="2" max="2" width="28.28515625" style="31" customWidth="1"/>
    <col min="3" max="3" width="19.7109375" style="31" customWidth="1"/>
    <col min="4" max="4" width="18.140625" style="31" customWidth="1"/>
    <col min="5" max="5" width="31.7109375" style="31" customWidth="1"/>
    <col min="6" max="6" width="7.5703125" style="31" customWidth="1"/>
    <col min="7" max="7" width="23.140625" style="31" customWidth="1"/>
    <col min="8" max="8" width="15.7109375" style="31" customWidth="1"/>
  </cols>
  <sheetData>
    <row r="1" spans="1:13" ht="15.75" x14ac:dyDescent="0.25">
      <c r="A1" s="93" t="s">
        <v>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5">
      <c r="E2" s="98" t="s">
        <v>69</v>
      </c>
      <c r="F2" s="98"/>
      <c r="G2" s="98"/>
      <c r="H2" s="57">
        <v>45108</v>
      </c>
    </row>
    <row r="3" spans="1:13" ht="27" customHeight="1" x14ac:dyDescent="0.25">
      <c r="A3" s="99" t="s">
        <v>60</v>
      </c>
      <c r="B3" s="99"/>
      <c r="C3" s="99"/>
      <c r="D3" s="99"/>
      <c r="E3" s="99"/>
      <c r="F3" s="99"/>
      <c r="G3" s="99"/>
      <c r="H3" s="99"/>
    </row>
    <row r="4" spans="1:13" ht="75.75" customHeight="1" x14ac:dyDescent="0.25">
      <c r="A4" s="74" t="s">
        <v>50</v>
      </c>
      <c r="B4" s="74"/>
      <c r="C4" s="74"/>
      <c r="D4" s="74"/>
      <c r="E4" s="90" t="s">
        <v>51</v>
      </c>
      <c r="F4" s="74" t="s">
        <v>52</v>
      </c>
      <c r="G4" s="74"/>
      <c r="H4" s="74"/>
    </row>
    <row r="5" spans="1:13" ht="104.25" x14ac:dyDescent="0.25">
      <c r="A5" s="30" t="s">
        <v>53</v>
      </c>
      <c r="B5" s="30" t="s">
        <v>54</v>
      </c>
      <c r="C5" s="30" t="s">
        <v>55</v>
      </c>
      <c r="D5" s="30" t="s">
        <v>56</v>
      </c>
      <c r="E5" s="90"/>
      <c r="F5" s="30" t="s">
        <v>57</v>
      </c>
      <c r="G5" s="30" t="s">
        <v>58</v>
      </c>
      <c r="H5" s="30" t="s">
        <v>59</v>
      </c>
    </row>
    <row r="6" spans="1:13" ht="35.25" customHeight="1" x14ac:dyDescent="0.25">
      <c r="A6" s="91" t="s">
        <v>100</v>
      </c>
      <c r="B6" s="95" t="s">
        <v>101</v>
      </c>
      <c r="C6" s="91" t="s">
        <v>167</v>
      </c>
      <c r="D6" s="91">
        <v>10</v>
      </c>
      <c r="E6" s="91" t="s">
        <v>131</v>
      </c>
      <c r="F6" s="28">
        <v>1</v>
      </c>
      <c r="G6" s="47" t="s">
        <v>102</v>
      </c>
      <c r="H6" s="28">
        <v>2019</v>
      </c>
    </row>
    <row r="7" spans="1:13" ht="31.5" x14ac:dyDescent="0.25">
      <c r="A7" s="92"/>
      <c r="B7" s="96"/>
      <c r="C7" s="92"/>
      <c r="D7" s="92"/>
      <c r="E7" s="92"/>
      <c r="F7" s="47">
        <v>2</v>
      </c>
      <c r="G7" s="47" t="s">
        <v>103</v>
      </c>
      <c r="H7" s="47">
        <v>2019</v>
      </c>
    </row>
    <row r="8" spans="1:13" ht="31.5" x14ac:dyDescent="0.25">
      <c r="A8" s="92"/>
      <c r="B8" s="96"/>
      <c r="C8" s="92"/>
      <c r="D8" s="92"/>
      <c r="E8" s="92"/>
      <c r="F8" s="28">
        <v>3</v>
      </c>
      <c r="G8" s="47" t="s">
        <v>104</v>
      </c>
      <c r="H8" s="47">
        <v>2019</v>
      </c>
    </row>
    <row r="9" spans="1:13" ht="31.5" x14ac:dyDescent="0.25">
      <c r="A9" s="92"/>
      <c r="B9" s="96"/>
      <c r="C9" s="92"/>
      <c r="D9" s="92"/>
      <c r="E9" s="92"/>
      <c r="F9" s="47">
        <v>4</v>
      </c>
      <c r="G9" s="47" t="s">
        <v>106</v>
      </c>
      <c r="H9" s="47">
        <v>2019</v>
      </c>
    </row>
    <row r="10" spans="1:13" ht="31.5" x14ac:dyDescent="0.25">
      <c r="A10" s="92"/>
      <c r="B10" s="96"/>
      <c r="C10" s="92"/>
      <c r="D10" s="92"/>
      <c r="E10" s="92"/>
      <c r="F10" s="47">
        <v>5</v>
      </c>
      <c r="G10" s="47" t="s">
        <v>107</v>
      </c>
      <c r="H10" s="47">
        <v>2019</v>
      </c>
    </row>
    <row r="11" spans="1:13" ht="31.5" x14ac:dyDescent="0.25">
      <c r="A11" s="92"/>
      <c r="B11" s="96"/>
      <c r="C11" s="92"/>
      <c r="D11" s="92"/>
      <c r="E11" s="92"/>
      <c r="F11" s="47">
        <v>6</v>
      </c>
      <c r="G11" s="47" t="s">
        <v>108</v>
      </c>
      <c r="H11" s="47">
        <v>2019</v>
      </c>
    </row>
    <row r="12" spans="1:13" ht="31.5" x14ac:dyDescent="0.25">
      <c r="A12" s="92"/>
      <c r="B12" s="96"/>
      <c r="C12" s="92"/>
      <c r="D12" s="92"/>
      <c r="E12" s="92"/>
      <c r="F12" s="47">
        <v>7</v>
      </c>
      <c r="G12" s="47" t="s">
        <v>109</v>
      </c>
      <c r="H12" s="47">
        <v>2019</v>
      </c>
    </row>
    <row r="13" spans="1:13" ht="31.5" x14ac:dyDescent="0.25">
      <c r="A13" s="92"/>
      <c r="B13" s="96"/>
      <c r="C13" s="92"/>
      <c r="D13" s="92"/>
      <c r="E13" s="92"/>
      <c r="F13" s="47">
        <v>8</v>
      </c>
      <c r="G13" s="47" t="s">
        <v>111</v>
      </c>
      <c r="H13" s="47">
        <v>2019</v>
      </c>
    </row>
    <row r="14" spans="1:13" ht="31.5" x14ac:dyDescent="0.25">
      <c r="A14" s="92"/>
      <c r="B14" s="96"/>
      <c r="C14" s="92"/>
      <c r="D14" s="92"/>
      <c r="E14" s="92"/>
      <c r="F14" s="47">
        <v>9</v>
      </c>
      <c r="G14" s="47" t="s">
        <v>110</v>
      </c>
      <c r="H14" s="47">
        <v>2019</v>
      </c>
    </row>
    <row r="15" spans="1:13" ht="31.5" x14ac:dyDescent="0.25">
      <c r="A15" s="92"/>
      <c r="B15" s="96"/>
      <c r="C15" s="73"/>
      <c r="D15" s="73"/>
      <c r="E15" s="73"/>
      <c r="F15" s="47">
        <v>10</v>
      </c>
      <c r="G15" s="47" t="s">
        <v>105</v>
      </c>
      <c r="H15" s="47">
        <v>2019</v>
      </c>
    </row>
    <row r="16" spans="1:13" ht="31.5" x14ac:dyDescent="0.25">
      <c r="A16" s="92"/>
      <c r="B16" s="96"/>
      <c r="C16" s="91" t="s">
        <v>167</v>
      </c>
      <c r="D16" s="91">
        <v>10</v>
      </c>
      <c r="E16" s="91" t="s">
        <v>89</v>
      </c>
      <c r="F16" s="47">
        <v>1</v>
      </c>
      <c r="G16" s="47" t="s">
        <v>112</v>
      </c>
      <c r="H16" s="47">
        <v>2019</v>
      </c>
    </row>
    <row r="17" spans="1:8" ht="47.25" x14ac:dyDescent="0.25">
      <c r="A17" s="92"/>
      <c r="B17" s="96"/>
      <c r="C17" s="92"/>
      <c r="D17" s="92"/>
      <c r="E17" s="92"/>
      <c r="F17" s="47">
        <v>2</v>
      </c>
      <c r="G17" s="47" t="s">
        <v>113</v>
      </c>
      <c r="H17" s="47">
        <v>2019</v>
      </c>
    </row>
    <row r="18" spans="1:8" ht="31.5" x14ac:dyDescent="0.25">
      <c r="A18" s="92"/>
      <c r="B18" s="96"/>
      <c r="C18" s="92"/>
      <c r="D18" s="92"/>
      <c r="E18" s="92"/>
      <c r="F18" s="47">
        <v>3</v>
      </c>
      <c r="G18" s="47" t="s">
        <v>114</v>
      </c>
      <c r="H18" s="47">
        <v>2019</v>
      </c>
    </row>
    <row r="19" spans="1:8" ht="31.5" x14ac:dyDescent="0.25">
      <c r="A19" s="92"/>
      <c r="B19" s="96"/>
      <c r="C19" s="92"/>
      <c r="D19" s="92"/>
      <c r="E19" s="92"/>
      <c r="F19" s="47">
        <v>4</v>
      </c>
      <c r="G19" s="47" t="s">
        <v>115</v>
      </c>
      <c r="H19" s="47">
        <v>2019</v>
      </c>
    </row>
    <row r="20" spans="1:8" ht="31.5" x14ac:dyDescent="0.25">
      <c r="A20" s="92"/>
      <c r="B20" s="96"/>
      <c r="C20" s="92"/>
      <c r="D20" s="92"/>
      <c r="E20" s="92"/>
      <c r="F20" s="47">
        <v>5</v>
      </c>
      <c r="G20" s="47" t="s">
        <v>116</v>
      </c>
      <c r="H20" s="47">
        <v>2019</v>
      </c>
    </row>
    <row r="21" spans="1:8" ht="31.5" x14ac:dyDescent="0.25">
      <c r="A21" s="92"/>
      <c r="B21" s="96"/>
      <c r="C21" s="92"/>
      <c r="D21" s="92"/>
      <c r="E21" s="92"/>
      <c r="F21" s="47">
        <v>6</v>
      </c>
      <c r="G21" s="47" t="s">
        <v>117</v>
      </c>
      <c r="H21" s="47">
        <v>2019</v>
      </c>
    </row>
    <row r="22" spans="1:8" ht="31.5" x14ac:dyDescent="0.25">
      <c r="A22" s="92"/>
      <c r="B22" s="96"/>
      <c r="C22" s="92"/>
      <c r="D22" s="92"/>
      <c r="E22" s="92"/>
      <c r="F22" s="47">
        <v>7</v>
      </c>
      <c r="G22" s="47" t="s">
        <v>118</v>
      </c>
      <c r="H22" s="47">
        <v>2019</v>
      </c>
    </row>
    <row r="23" spans="1:8" ht="31.5" x14ac:dyDescent="0.25">
      <c r="A23" s="92"/>
      <c r="B23" s="96"/>
      <c r="C23" s="92"/>
      <c r="D23" s="92"/>
      <c r="E23" s="92"/>
      <c r="F23" s="47">
        <v>8</v>
      </c>
      <c r="G23" s="47" t="s">
        <v>119</v>
      </c>
      <c r="H23" s="47">
        <v>2019</v>
      </c>
    </row>
    <row r="24" spans="1:8" ht="31.5" x14ac:dyDescent="0.25">
      <c r="A24" s="92"/>
      <c r="B24" s="96"/>
      <c r="C24" s="92"/>
      <c r="D24" s="92"/>
      <c r="E24" s="92"/>
      <c r="F24" s="47">
        <v>9</v>
      </c>
      <c r="G24" s="47" t="s">
        <v>120</v>
      </c>
      <c r="H24" s="47">
        <v>2019</v>
      </c>
    </row>
    <row r="25" spans="1:8" ht="31.5" x14ac:dyDescent="0.25">
      <c r="A25" s="92"/>
      <c r="B25" s="96"/>
      <c r="C25" s="73"/>
      <c r="D25" s="73"/>
      <c r="E25" s="73"/>
      <c r="F25" s="47">
        <v>10</v>
      </c>
      <c r="G25" s="47" t="s">
        <v>121</v>
      </c>
      <c r="H25" s="47">
        <v>2019</v>
      </c>
    </row>
    <row r="26" spans="1:8" ht="31.5" x14ac:dyDescent="0.25">
      <c r="A26" s="92"/>
      <c r="B26" s="96"/>
      <c r="C26" s="91" t="s">
        <v>167</v>
      </c>
      <c r="D26" s="91">
        <v>8</v>
      </c>
      <c r="E26" s="91" t="s">
        <v>122</v>
      </c>
      <c r="F26" s="47">
        <v>1</v>
      </c>
      <c r="G26" s="47" t="s">
        <v>123</v>
      </c>
      <c r="H26" s="47">
        <v>2019</v>
      </c>
    </row>
    <row r="27" spans="1:8" ht="31.5" x14ac:dyDescent="0.25">
      <c r="A27" s="92"/>
      <c r="B27" s="96"/>
      <c r="C27" s="92"/>
      <c r="D27" s="92"/>
      <c r="E27" s="92"/>
      <c r="F27" s="47">
        <v>2</v>
      </c>
      <c r="G27" s="47" t="s">
        <v>124</v>
      </c>
      <c r="H27" s="47">
        <v>2019</v>
      </c>
    </row>
    <row r="28" spans="1:8" ht="31.5" x14ac:dyDescent="0.25">
      <c r="A28" s="92"/>
      <c r="B28" s="96"/>
      <c r="C28" s="92"/>
      <c r="D28" s="92"/>
      <c r="E28" s="92"/>
      <c r="F28" s="47">
        <v>3</v>
      </c>
      <c r="G28" s="47" t="s">
        <v>125</v>
      </c>
      <c r="H28" s="47">
        <v>2019</v>
      </c>
    </row>
    <row r="29" spans="1:8" ht="31.5" x14ac:dyDescent="0.25">
      <c r="A29" s="92"/>
      <c r="B29" s="96"/>
      <c r="C29" s="92"/>
      <c r="D29" s="92"/>
      <c r="E29" s="92"/>
      <c r="F29" s="47">
        <v>4</v>
      </c>
      <c r="G29" s="47" t="s">
        <v>126</v>
      </c>
      <c r="H29" s="47">
        <v>2019</v>
      </c>
    </row>
    <row r="30" spans="1:8" ht="31.5" x14ac:dyDescent="0.25">
      <c r="A30" s="92"/>
      <c r="B30" s="96"/>
      <c r="C30" s="92"/>
      <c r="D30" s="92"/>
      <c r="E30" s="92"/>
      <c r="F30" s="47">
        <v>5</v>
      </c>
      <c r="G30" s="47" t="s">
        <v>127</v>
      </c>
      <c r="H30" s="47">
        <v>2019</v>
      </c>
    </row>
    <row r="31" spans="1:8" ht="31.5" x14ac:dyDescent="0.25">
      <c r="A31" s="92"/>
      <c r="B31" s="96"/>
      <c r="C31" s="92"/>
      <c r="D31" s="92"/>
      <c r="E31" s="92"/>
      <c r="F31" s="47">
        <v>6</v>
      </c>
      <c r="G31" s="47" t="s">
        <v>128</v>
      </c>
      <c r="H31" s="47">
        <v>2019</v>
      </c>
    </row>
    <row r="32" spans="1:8" ht="31.5" x14ac:dyDescent="0.25">
      <c r="A32" s="92"/>
      <c r="B32" s="96"/>
      <c r="C32" s="92"/>
      <c r="D32" s="92"/>
      <c r="E32" s="92"/>
      <c r="F32" s="47">
        <v>7</v>
      </c>
      <c r="G32" s="47" t="s">
        <v>129</v>
      </c>
      <c r="H32" s="47">
        <v>2019</v>
      </c>
    </row>
    <row r="33" spans="1:8" ht="31.5" x14ac:dyDescent="0.25">
      <c r="A33" s="92"/>
      <c r="B33" s="96"/>
      <c r="C33" s="73"/>
      <c r="D33" s="73"/>
      <c r="E33" s="73"/>
      <c r="F33" s="47">
        <v>8</v>
      </c>
      <c r="G33" s="47" t="s">
        <v>130</v>
      </c>
      <c r="H33" s="47">
        <v>2019</v>
      </c>
    </row>
    <row r="34" spans="1:8" ht="35.25" customHeight="1" x14ac:dyDescent="0.25">
      <c r="A34" s="92"/>
      <c r="B34" s="96"/>
      <c r="C34" s="91" t="s">
        <v>167</v>
      </c>
      <c r="D34" s="91">
        <v>8</v>
      </c>
      <c r="E34" s="91" t="s">
        <v>132</v>
      </c>
      <c r="F34" s="47">
        <v>1</v>
      </c>
      <c r="G34" s="48" t="s">
        <v>133</v>
      </c>
      <c r="H34" s="47">
        <v>2019</v>
      </c>
    </row>
    <row r="35" spans="1:8" ht="31.5" x14ac:dyDescent="0.25">
      <c r="A35" s="92"/>
      <c r="B35" s="96"/>
      <c r="C35" s="92"/>
      <c r="D35" s="92"/>
      <c r="E35" s="92"/>
      <c r="F35" s="47">
        <v>2</v>
      </c>
      <c r="G35" s="48" t="s">
        <v>134</v>
      </c>
      <c r="H35" s="48">
        <v>2019</v>
      </c>
    </row>
    <row r="36" spans="1:8" ht="31.5" x14ac:dyDescent="0.25">
      <c r="A36" s="92"/>
      <c r="B36" s="96"/>
      <c r="C36" s="92"/>
      <c r="D36" s="92"/>
      <c r="E36" s="92"/>
      <c r="F36" s="47">
        <v>3</v>
      </c>
      <c r="G36" s="48" t="s">
        <v>135</v>
      </c>
      <c r="H36" s="48">
        <v>2019</v>
      </c>
    </row>
    <row r="37" spans="1:8" ht="31.5" x14ac:dyDescent="0.25">
      <c r="A37" s="92"/>
      <c r="B37" s="96"/>
      <c r="C37" s="92"/>
      <c r="D37" s="92"/>
      <c r="E37" s="92"/>
      <c r="F37" s="48">
        <v>4</v>
      </c>
      <c r="G37" s="48" t="s">
        <v>136</v>
      </c>
      <c r="H37" s="48">
        <v>2019</v>
      </c>
    </row>
    <row r="38" spans="1:8" ht="31.5" x14ac:dyDescent="0.25">
      <c r="A38" s="92"/>
      <c r="B38" s="96"/>
      <c r="C38" s="92"/>
      <c r="D38" s="92"/>
      <c r="E38" s="92"/>
      <c r="F38" s="48">
        <v>5</v>
      </c>
      <c r="G38" s="48" t="s">
        <v>137</v>
      </c>
      <c r="H38" s="48">
        <v>2019</v>
      </c>
    </row>
    <row r="39" spans="1:8" ht="31.5" x14ac:dyDescent="0.25">
      <c r="A39" s="92"/>
      <c r="B39" s="96"/>
      <c r="C39" s="92"/>
      <c r="D39" s="92"/>
      <c r="E39" s="92"/>
      <c r="F39" s="48">
        <v>6</v>
      </c>
      <c r="G39" s="48" t="s">
        <v>138</v>
      </c>
      <c r="H39" s="48">
        <v>2019</v>
      </c>
    </row>
    <row r="40" spans="1:8" ht="31.5" x14ac:dyDescent="0.25">
      <c r="A40" s="92"/>
      <c r="B40" s="96"/>
      <c r="C40" s="92"/>
      <c r="D40" s="92"/>
      <c r="E40" s="92"/>
      <c r="F40" s="48">
        <v>7</v>
      </c>
      <c r="G40" s="48" t="s">
        <v>139</v>
      </c>
      <c r="H40" s="48">
        <v>2019</v>
      </c>
    </row>
    <row r="41" spans="1:8" ht="31.5" x14ac:dyDescent="0.25">
      <c r="A41" s="73"/>
      <c r="B41" s="97"/>
      <c r="C41" s="73"/>
      <c r="D41" s="73"/>
      <c r="E41" s="73"/>
      <c r="F41" s="48">
        <v>8</v>
      </c>
      <c r="G41" s="48" t="s">
        <v>140</v>
      </c>
      <c r="H41" s="48">
        <v>2019</v>
      </c>
    </row>
    <row r="42" spans="1:8" ht="18.75" customHeight="1" x14ac:dyDescent="0.25">
      <c r="A42" s="91" t="s">
        <v>169</v>
      </c>
      <c r="B42" s="95" t="s">
        <v>101</v>
      </c>
      <c r="C42" s="91" t="s">
        <v>170</v>
      </c>
      <c r="D42" s="91">
        <v>5</v>
      </c>
      <c r="E42" s="91" t="s">
        <v>141</v>
      </c>
      <c r="F42" s="48">
        <v>1</v>
      </c>
      <c r="G42" s="48" t="s">
        <v>142</v>
      </c>
      <c r="H42" s="48">
        <v>2020</v>
      </c>
    </row>
    <row r="43" spans="1:8" ht="31.5" x14ac:dyDescent="0.25">
      <c r="A43" s="92"/>
      <c r="B43" s="96"/>
      <c r="C43" s="92"/>
      <c r="D43" s="92"/>
      <c r="E43" s="92"/>
      <c r="F43" s="48">
        <v>2</v>
      </c>
      <c r="G43" s="48" t="s">
        <v>279</v>
      </c>
      <c r="H43" s="48">
        <v>2020</v>
      </c>
    </row>
    <row r="44" spans="1:8" ht="31.5" x14ac:dyDescent="0.25">
      <c r="A44" s="92"/>
      <c r="B44" s="96"/>
      <c r="C44" s="92"/>
      <c r="D44" s="92"/>
      <c r="E44" s="92"/>
      <c r="F44" s="48">
        <v>3</v>
      </c>
      <c r="G44" s="48" t="s">
        <v>280</v>
      </c>
      <c r="H44" s="48">
        <v>2020</v>
      </c>
    </row>
    <row r="45" spans="1:8" ht="31.5" x14ac:dyDescent="0.25">
      <c r="A45" s="92"/>
      <c r="B45" s="96"/>
      <c r="C45" s="92"/>
      <c r="D45" s="92"/>
      <c r="E45" s="92"/>
      <c r="F45" s="48">
        <v>4</v>
      </c>
      <c r="G45" s="48" t="s">
        <v>281</v>
      </c>
      <c r="H45" s="48">
        <v>2020</v>
      </c>
    </row>
    <row r="46" spans="1:8" ht="31.5" x14ac:dyDescent="0.25">
      <c r="A46" s="73"/>
      <c r="B46" s="97"/>
      <c r="C46" s="73"/>
      <c r="D46" s="73"/>
      <c r="E46" s="73"/>
      <c r="F46" s="48">
        <v>5</v>
      </c>
      <c r="G46" s="48" t="s">
        <v>282</v>
      </c>
      <c r="H46" s="48">
        <v>2020</v>
      </c>
    </row>
    <row r="47" spans="1:8" ht="33.75" customHeight="1" x14ac:dyDescent="0.25">
      <c r="A47" s="91" t="s">
        <v>100</v>
      </c>
      <c r="B47" s="91" t="s">
        <v>101</v>
      </c>
      <c r="C47" s="91" t="s">
        <v>278</v>
      </c>
      <c r="D47" s="91">
        <v>8</v>
      </c>
      <c r="E47" s="91" t="s">
        <v>143</v>
      </c>
      <c r="F47" s="48">
        <v>1</v>
      </c>
      <c r="G47" s="48" t="s">
        <v>144</v>
      </c>
      <c r="H47" s="48">
        <v>2020</v>
      </c>
    </row>
    <row r="48" spans="1:8" ht="31.5" x14ac:dyDescent="0.25">
      <c r="A48" s="92"/>
      <c r="B48" s="92"/>
      <c r="C48" s="92"/>
      <c r="D48" s="92"/>
      <c r="E48" s="92"/>
      <c r="F48" s="48">
        <v>2</v>
      </c>
      <c r="G48" s="48" t="s">
        <v>145</v>
      </c>
      <c r="H48" s="48">
        <v>2020</v>
      </c>
    </row>
    <row r="49" spans="1:8" ht="31.5" x14ac:dyDescent="0.25">
      <c r="A49" s="92"/>
      <c r="B49" s="92"/>
      <c r="C49" s="92"/>
      <c r="D49" s="92"/>
      <c r="E49" s="92"/>
      <c r="F49" s="48">
        <v>3</v>
      </c>
      <c r="G49" s="48" t="s">
        <v>146</v>
      </c>
      <c r="H49" s="48">
        <v>2020</v>
      </c>
    </row>
    <row r="50" spans="1:8" ht="31.5" x14ac:dyDescent="0.25">
      <c r="A50" s="92"/>
      <c r="B50" s="92"/>
      <c r="C50" s="92"/>
      <c r="D50" s="92"/>
      <c r="E50" s="92"/>
      <c r="F50" s="48">
        <v>4</v>
      </c>
      <c r="G50" s="48" t="s">
        <v>147</v>
      </c>
      <c r="H50" s="48">
        <v>2020</v>
      </c>
    </row>
    <row r="51" spans="1:8" ht="31.5" x14ac:dyDescent="0.25">
      <c r="A51" s="92"/>
      <c r="B51" s="92"/>
      <c r="C51" s="92"/>
      <c r="D51" s="92"/>
      <c r="E51" s="92"/>
      <c r="F51" s="48">
        <v>5</v>
      </c>
      <c r="G51" s="48" t="s">
        <v>148</v>
      </c>
      <c r="H51" s="48">
        <v>2020</v>
      </c>
    </row>
    <row r="52" spans="1:8" ht="31.5" x14ac:dyDescent="0.25">
      <c r="A52" s="92"/>
      <c r="B52" s="92"/>
      <c r="C52" s="92"/>
      <c r="D52" s="92"/>
      <c r="E52" s="92"/>
      <c r="F52" s="48">
        <v>6</v>
      </c>
      <c r="G52" s="48" t="s">
        <v>149</v>
      </c>
      <c r="H52" s="48">
        <v>2020</v>
      </c>
    </row>
    <row r="53" spans="1:8" ht="31.5" x14ac:dyDescent="0.25">
      <c r="A53" s="92"/>
      <c r="B53" s="92"/>
      <c r="C53" s="92"/>
      <c r="D53" s="92"/>
      <c r="E53" s="92"/>
      <c r="F53" s="48">
        <v>7</v>
      </c>
      <c r="G53" s="48" t="s">
        <v>150</v>
      </c>
      <c r="H53" s="48">
        <v>2020</v>
      </c>
    </row>
    <row r="54" spans="1:8" ht="31.5" x14ac:dyDescent="0.25">
      <c r="A54" s="92"/>
      <c r="B54" s="92"/>
      <c r="C54" s="73"/>
      <c r="D54" s="73"/>
      <c r="E54" s="73"/>
      <c r="F54" s="48">
        <v>8</v>
      </c>
      <c r="G54" s="48" t="s">
        <v>151</v>
      </c>
      <c r="H54" s="48">
        <v>2020</v>
      </c>
    </row>
    <row r="55" spans="1:8" ht="39" customHeight="1" x14ac:dyDescent="0.25">
      <c r="A55" s="92"/>
      <c r="B55" s="92"/>
      <c r="C55" s="91" t="s">
        <v>167</v>
      </c>
      <c r="D55" s="91">
        <v>4</v>
      </c>
      <c r="E55" s="91" t="s">
        <v>152</v>
      </c>
      <c r="F55" s="48">
        <v>1</v>
      </c>
      <c r="G55" s="48" t="s">
        <v>153</v>
      </c>
      <c r="H55" s="48">
        <v>2020</v>
      </c>
    </row>
    <row r="56" spans="1:8" ht="31.5" x14ac:dyDescent="0.25">
      <c r="A56" s="92"/>
      <c r="B56" s="92"/>
      <c r="C56" s="92"/>
      <c r="D56" s="92"/>
      <c r="E56" s="92"/>
      <c r="F56" s="48">
        <v>2</v>
      </c>
      <c r="G56" s="48" t="s">
        <v>154</v>
      </c>
      <c r="H56" s="48">
        <v>2020</v>
      </c>
    </row>
    <row r="57" spans="1:8" ht="31.5" x14ac:dyDescent="0.25">
      <c r="A57" s="92"/>
      <c r="B57" s="92"/>
      <c r="C57" s="92"/>
      <c r="D57" s="92"/>
      <c r="E57" s="92"/>
      <c r="F57" s="48">
        <v>3</v>
      </c>
      <c r="G57" s="48" t="s">
        <v>155</v>
      </c>
      <c r="H57" s="48">
        <v>2020</v>
      </c>
    </row>
    <row r="58" spans="1:8" ht="31.5" x14ac:dyDescent="0.25">
      <c r="A58" s="73"/>
      <c r="B58" s="73"/>
      <c r="C58" s="73"/>
      <c r="D58" s="73"/>
      <c r="E58" s="73"/>
      <c r="F58" s="48">
        <v>4</v>
      </c>
      <c r="G58" s="48" t="s">
        <v>156</v>
      </c>
      <c r="H58" s="48">
        <v>2020</v>
      </c>
    </row>
    <row r="59" spans="1:8" ht="34.5" customHeight="1" x14ac:dyDescent="0.25">
      <c r="A59" s="91" t="s">
        <v>157</v>
      </c>
      <c r="B59" s="91" t="s">
        <v>162</v>
      </c>
      <c r="C59" s="91" t="s">
        <v>303</v>
      </c>
      <c r="D59" s="91">
        <v>3</v>
      </c>
      <c r="E59" s="91" t="s">
        <v>152</v>
      </c>
      <c r="F59" s="48">
        <v>1</v>
      </c>
      <c r="G59" s="48" t="s">
        <v>158</v>
      </c>
      <c r="H59" s="48">
        <v>2020</v>
      </c>
    </row>
    <row r="60" spans="1:8" ht="31.5" x14ac:dyDescent="0.25">
      <c r="A60" s="92"/>
      <c r="B60" s="92"/>
      <c r="C60" s="92"/>
      <c r="D60" s="92"/>
      <c r="E60" s="92"/>
      <c r="F60" s="48">
        <v>2</v>
      </c>
      <c r="G60" s="48" t="s">
        <v>159</v>
      </c>
      <c r="H60" s="48">
        <v>2020</v>
      </c>
    </row>
    <row r="61" spans="1:8" ht="31.5" x14ac:dyDescent="0.25">
      <c r="A61" s="73"/>
      <c r="B61" s="73"/>
      <c r="C61" s="73"/>
      <c r="D61" s="73"/>
      <c r="E61" s="73"/>
      <c r="F61" s="48">
        <v>3</v>
      </c>
      <c r="G61" s="48" t="s">
        <v>160</v>
      </c>
      <c r="H61" s="48">
        <v>2020</v>
      </c>
    </row>
    <row r="62" spans="1:8" ht="27" customHeight="1" x14ac:dyDescent="0.25">
      <c r="A62" s="91" t="s">
        <v>161</v>
      </c>
      <c r="B62" s="91" t="s">
        <v>163</v>
      </c>
      <c r="C62" s="91" t="s">
        <v>168</v>
      </c>
      <c r="D62" s="91">
        <v>3</v>
      </c>
      <c r="E62" s="91" t="s">
        <v>152</v>
      </c>
      <c r="F62" s="48">
        <v>1</v>
      </c>
      <c r="G62" s="48" t="s">
        <v>164</v>
      </c>
      <c r="H62" s="48">
        <v>2020</v>
      </c>
    </row>
    <row r="63" spans="1:8" ht="29.25" customHeight="1" x14ac:dyDescent="0.25">
      <c r="A63" s="92"/>
      <c r="B63" s="92"/>
      <c r="C63" s="92"/>
      <c r="D63" s="92"/>
      <c r="E63" s="92"/>
      <c r="F63" s="48">
        <v>2</v>
      </c>
      <c r="G63" s="48" t="s">
        <v>165</v>
      </c>
      <c r="H63" s="48">
        <v>2020</v>
      </c>
    </row>
    <row r="64" spans="1:8" ht="29.25" customHeight="1" x14ac:dyDescent="0.25">
      <c r="A64" s="73"/>
      <c r="B64" s="73"/>
      <c r="C64" s="73"/>
      <c r="D64" s="73"/>
      <c r="E64" s="73"/>
      <c r="F64" s="48">
        <v>3</v>
      </c>
      <c r="G64" s="48" t="s">
        <v>166</v>
      </c>
      <c r="H64" s="48">
        <v>2020</v>
      </c>
    </row>
    <row r="66" spans="1:5" ht="15" customHeight="1" x14ac:dyDescent="0.25">
      <c r="A66" s="58" t="s">
        <v>68</v>
      </c>
      <c r="B66" s="87"/>
      <c r="C66" s="87"/>
      <c r="D66" s="87"/>
      <c r="E66" s="87"/>
    </row>
    <row r="67" spans="1:5" ht="15" customHeight="1" x14ac:dyDescent="0.25">
      <c r="A67" s="58"/>
      <c r="B67" s="88" t="s">
        <v>277</v>
      </c>
      <c r="C67" s="88"/>
      <c r="D67" s="88"/>
      <c r="E67" s="88"/>
    </row>
    <row r="68" spans="1:5" ht="15" customHeight="1" x14ac:dyDescent="0.25">
      <c r="A68" s="89" t="s">
        <v>302</v>
      </c>
      <c r="B68" s="89"/>
      <c r="C68" s="89"/>
      <c r="D68" s="89"/>
      <c r="E68" s="55"/>
    </row>
  </sheetData>
  <mergeCells count="46">
    <mergeCell ref="E47:E54"/>
    <mergeCell ref="C42:C46"/>
    <mergeCell ref="E55:E58"/>
    <mergeCell ref="D55:D58"/>
    <mergeCell ref="C55:C58"/>
    <mergeCell ref="A62:A64"/>
    <mergeCell ref="B62:B64"/>
    <mergeCell ref="C62:C64"/>
    <mergeCell ref="D62:D64"/>
    <mergeCell ref="E62:E64"/>
    <mergeCell ref="E59:E61"/>
    <mergeCell ref="D59:D61"/>
    <mergeCell ref="B59:B61"/>
    <mergeCell ref="A59:A61"/>
    <mergeCell ref="B47:B58"/>
    <mergeCell ref="A47:A58"/>
    <mergeCell ref="C59:C61"/>
    <mergeCell ref="A1:M1"/>
    <mergeCell ref="C16:C25"/>
    <mergeCell ref="E26:E33"/>
    <mergeCell ref="D26:D33"/>
    <mergeCell ref="C26:C33"/>
    <mergeCell ref="B6:B41"/>
    <mergeCell ref="E2:G2"/>
    <mergeCell ref="F4:H4"/>
    <mergeCell ref="A3:H3"/>
    <mergeCell ref="A6:A41"/>
    <mergeCell ref="E34:E41"/>
    <mergeCell ref="D34:D41"/>
    <mergeCell ref="C34:C41"/>
    <mergeCell ref="B66:E66"/>
    <mergeCell ref="B67:E67"/>
    <mergeCell ref="A68:D68"/>
    <mergeCell ref="A4:D4"/>
    <mergeCell ref="E4:E5"/>
    <mergeCell ref="E6:E15"/>
    <mergeCell ref="D6:D15"/>
    <mergeCell ref="C6:C15"/>
    <mergeCell ref="E16:E25"/>
    <mergeCell ref="D16:D25"/>
    <mergeCell ref="B42:B46"/>
    <mergeCell ref="A42:A46"/>
    <mergeCell ref="D47:D54"/>
    <mergeCell ref="C47:C54"/>
    <mergeCell ref="E42:E46"/>
    <mergeCell ref="D42:D46"/>
  </mergeCells>
  <pageMargins left="0.25" right="0.25" top="0.75" bottom="0.75" header="0.3" footer="0.3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70" zoomScaleNormal="70" workbookViewId="0">
      <selection activeCell="A15" sqref="A15:D15"/>
    </sheetView>
  </sheetViews>
  <sheetFormatPr defaultRowHeight="15" x14ac:dyDescent="0.25"/>
  <cols>
    <col min="1" max="1" width="19" style="31" customWidth="1"/>
    <col min="2" max="2" width="23.85546875" style="31" customWidth="1"/>
    <col min="3" max="3" width="19.7109375" style="31" customWidth="1"/>
    <col min="4" max="4" width="21.42578125" style="31" customWidth="1"/>
    <col min="5" max="5" width="19.42578125" style="31" customWidth="1"/>
    <col min="6" max="6" width="21.5703125" style="31" customWidth="1"/>
    <col min="7" max="7" width="15.85546875" style="31" customWidth="1"/>
  </cols>
  <sheetData>
    <row r="1" spans="1:13" ht="15.75" customHeight="1" x14ac:dyDescent="0.25">
      <c r="A1" s="68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5">
      <c r="E2" s="98" t="s">
        <v>69</v>
      </c>
      <c r="F2" s="98"/>
      <c r="G2" s="57">
        <v>45108</v>
      </c>
    </row>
    <row r="3" spans="1:13" ht="15.75" x14ac:dyDescent="0.25">
      <c r="A3" s="100" t="s">
        <v>64</v>
      </c>
      <c r="B3" s="100"/>
      <c r="C3" s="100"/>
      <c r="D3" s="100"/>
      <c r="E3" s="100"/>
      <c r="F3" s="100"/>
      <c r="G3" s="100"/>
    </row>
    <row r="4" spans="1:13" ht="57.75" customHeight="1" x14ac:dyDescent="0.25">
      <c r="A4" s="74" t="s">
        <v>52</v>
      </c>
      <c r="B4" s="74"/>
      <c r="C4" s="74"/>
      <c r="D4" s="90" t="s">
        <v>51</v>
      </c>
      <c r="E4" s="74" t="s">
        <v>61</v>
      </c>
      <c r="F4" s="74"/>
      <c r="G4" s="74"/>
    </row>
    <row r="5" spans="1:13" ht="66" x14ac:dyDescent="0.25">
      <c r="A5" s="30" t="s">
        <v>57</v>
      </c>
      <c r="B5" s="30" t="s">
        <v>58</v>
      </c>
      <c r="C5" s="30" t="s">
        <v>59</v>
      </c>
      <c r="D5" s="90"/>
      <c r="E5" s="30" t="s">
        <v>53</v>
      </c>
      <c r="F5" s="30" t="s">
        <v>62</v>
      </c>
      <c r="G5" s="30" t="s">
        <v>63</v>
      </c>
    </row>
    <row r="6" spans="1:13" ht="63" x14ac:dyDescent="0.25">
      <c r="A6" s="28">
        <v>1</v>
      </c>
      <c r="B6" s="48" t="s">
        <v>173</v>
      </c>
      <c r="C6" s="28">
        <v>2020</v>
      </c>
      <c r="D6" s="48" t="s">
        <v>174</v>
      </c>
      <c r="E6" s="48" t="s">
        <v>96</v>
      </c>
      <c r="F6" s="48" t="s">
        <v>171</v>
      </c>
      <c r="G6" s="48" t="s">
        <v>172</v>
      </c>
    </row>
    <row r="7" spans="1:13" ht="63" x14ac:dyDescent="0.25">
      <c r="A7" s="28">
        <v>2</v>
      </c>
      <c r="B7" s="48" t="s">
        <v>175</v>
      </c>
      <c r="C7" s="28">
        <v>2020</v>
      </c>
      <c r="D7" s="48" t="s">
        <v>174</v>
      </c>
      <c r="E7" s="48" t="s">
        <v>96</v>
      </c>
      <c r="F7" s="48" t="s">
        <v>171</v>
      </c>
      <c r="G7" s="48" t="s">
        <v>172</v>
      </c>
    </row>
    <row r="8" spans="1:13" ht="63" x14ac:dyDescent="0.25">
      <c r="A8" s="28">
        <v>3</v>
      </c>
      <c r="B8" s="48" t="s">
        <v>176</v>
      </c>
      <c r="C8" s="28">
        <v>2020</v>
      </c>
      <c r="D8" s="48" t="s">
        <v>174</v>
      </c>
      <c r="E8" s="48" t="s">
        <v>177</v>
      </c>
      <c r="F8" s="48" t="s">
        <v>178</v>
      </c>
      <c r="G8" s="48" t="s">
        <v>179</v>
      </c>
    </row>
    <row r="9" spans="1:13" ht="63" x14ac:dyDescent="0.25">
      <c r="A9" s="48">
        <v>4</v>
      </c>
      <c r="B9" s="48" t="s">
        <v>180</v>
      </c>
      <c r="C9" s="48">
        <v>2019</v>
      </c>
      <c r="D9" s="48" t="s">
        <v>122</v>
      </c>
      <c r="E9" s="48" t="s">
        <v>99</v>
      </c>
      <c r="F9" s="48" t="s">
        <v>171</v>
      </c>
      <c r="G9" s="48" t="s">
        <v>183</v>
      </c>
    </row>
    <row r="10" spans="1:13" ht="63" x14ac:dyDescent="0.25">
      <c r="A10" s="48">
        <v>5</v>
      </c>
      <c r="B10" s="48" t="s">
        <v>181</v>
      </c>
      <c r="C10" s="48">
        <v>2019</v>
      </c>
      <c r="D10" s="48" t="s">
        <v>122</v>
      </c>
      <c r="E10" s="48" t="s">
        <v>99</v>
      </c>
      <c r="F10" s="48" t="s">
        <v>171</v>
      </c>
      <c r="G10" s="48" t="s">
        <v>183</v>
      </c>
    </row>
    <row r="11" spans="1:13" ht="63" x14ac:dyDescent="0.25">
      <c r="A11" s="48">
        <v>6</v>
      </c>
      <c r="B11" s="48" t="s">
        <v>182</v>
      </c>
      <c r="C11" s="48">
        <v>2019</v>
      </c>
      <c r="D11" s="48" t="s">
        <v>122</v>
      </c>
      <c r="E11" s="48" t="s">
        <v>99</v>
      </c>
      <c r="F11" s="48" t="s">
        <v>171</v>
      </c>
      <c r="G11" s="48" t="s">
        <v>183</v>
      </c>
    </row>
    <row r="13" spans="1:13" x14ac:dyDescent="0.25">
      <c r="A13" s="32" t="s">
        <v>68</v>
      </c>
      <c r="B13" s="75"/>
      <c r="C13" s="75"/>
      <c r="D13" s="75"/>
      <c r="E13" s="75"/>
    </row>
    <row r="14" spans="1:13" x14ac:dyDescent="0.25">
      <c r="A14" s="40"/>
      <c r="B14" s="77" t="s">
        <v>277</v>
      </c>
      <c r="C14" s="77"/>
      <c r="D14" s="77"/>
      <c r="E14" s="77"/>
      <c r="F14" s="77"/>
    </row>
    <row r="15" spans="1:13" ht="15" customHeight="1" x14ac:dyDescent="0.25">
      <c r="A15" s="89" t="s">
        <v>302</v>
      </c>
      <c r="B15" s="89"/>
      <c r="C15" s="89"/>
      <c r="D15" s="89"/>
      <c r="E15" s="41"/>
    </row>
  </sheetData>
  <mergeCells count="9">
    <mergeCell ref="A1:M1"/>
    <mergeCell ref="B14:F14"/>
    <mergeCell ref="E2:F2"/>
    <mergeCell ref="B13:E13"/>
    <mergeCell ref="A15:D15"/>
    <mergeCell ref="A4:C4"/>
    <mergeCell ref="D4:D5"/>
    <mergeCell ref="E4:G4"/>
    <mergeCell ref="A3:G3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A88" zoomScale="70" zoomScaleNormal="70" workbookViewId="0">
      <selection activeCell="H5" sqref="H5"/>
    </sheetView>
  </sheetViews>
  <sheetFormatPr defaultRowHeight="15.75" x14ac:dyDescent="0.25"/>
  <cols>
    <col min="1" max="1" width="4.7109375" style="60" customWidth="1"/>
    <col min="2" max="2" width="32.7109375" style="60" customWidth="1"/>
    <col min="3" max="3" width="15.7109375" style="60" customWidth="1"/>
    <col min="4" max="4" width="36.85546875" style="60" customWidth="1"/>
    <col min="5" max="5" width="36.28515625" style="60" customWidth="1"/>
    <col min="6" max="7" width="9.140625" style="60"/>
    <col min="8" max="16384" width="9.140625" style="59"/>
  </cols>
  <sheetData>
    <row r="1" spans="1:13" ht="15.75" customHeight="1" x14ac:dyDescent="0.25">
      <c r="A1" s="106" t="s">
        <v>93</v>
      </c>
      <c r="B1" s="106"/>
      <c r="C1" s="106"/>
      <c r="D1" s="106"/>
      <c r="E1" s="106"/>
      <c r="F1" s="105"/>
      <c r="G1" s="105"/>
      <c r="H1" s="105"/>
      <c r="I1" s="105"/>
      <c r="J1" s="105"/>
      <c r="K1" s="105"/>
      <c r="L1" s="105"/>
      <c r="M1" s="105"/>
    </row>
    <row r="2" spans="1:13" x14ac:dyDescent="0.25">
      <c r="D2" s="61" t="s">
        <v>69</v>
      </c>
      <c r="E2" s="62">
        <v>45108</v>
      </c>
    </row>
    <row r="3" spans="1:13" x14ac:dyDescent="0.25">
      <c r="A3" s="102" t="s">
        <v>67</v>
      </c>
      <c r="B3" s="102"/>
      <c r="C3" s="102"/>
      <c r="D3" s="102"/>
      <c r="E3" s="102"/>
    </row>
    <row r="4" spans="1:13" ht="27.75" customHeight="1" x14ac:dyDescent="0.25">
      <c r="A4" s="101" t="s">
        <v>65</v>
      </c>
      <c r="B4" s="101"/>
      <c r="C4" s="101"/>
      <c r="D4" s="101" t="s">
        <v>51</v>
      </c>
      <c r="E4" s="101" t="s">
        <v>66</v>
      </c>
    </row>
    <row r="5" spans="1:13" ht="141.75" x14ac:dyDescent="0.25">
      <c r="A5" s="63" t="s">
        <v>57</v>
      </c>
      <c r="B5" s="63" t="s">
        <v>58</v>
      </c>
      <c r="C5" s="63" t="s">
        <v>283</v>
      </c>
      <c r="D5" s="101"/>
      <c r="E5" s="101"/>
    </row>
    <row r="6" spans="1:13" ht="31.5" x14ac:dyDescent="0.25">
      <c r="A6" s="63">
        <v>1</v>
      </c>
      <c r="B6" s="63" t="s">
        <v>185</v>
      </c>
      <c r="C6" s="63">
        <v>2019</v>
      </c>
      <c r="D6" s="63" t="s">
        <v>184</v>
      </c>
      <c r="E6" s="63" t="s">
        <v>194</v>
      </c>
    </row>
    <row r="7" spans="1:13" ht="31.5" x14ac:dyDescent="0.25">
      <c r="A7" s="63">
        <v>2</v>
      </c>
      <c r="B7" s="63" t="s">
        <v>186</v>
      </c>
      <c r="C7" s="63">
        <v>2019</v>
      </c>
      <c r="D7" s="63" t="s">
        <v>184</v>
      </c>
      <c r="E7" s="63" t="s">
        <v>194</v>
      </c>
    </row>
    <row r="8" spans="1:13" ht="31.5" x14ac:dyDescent="0.25">
      <c r="A8" s="63">
        <v>3</v>
      </c>
      <c r="B8" s="63" t="s">
        <v>187</v>
      </c>
      <c r="C8" s="63">
        <v>2019</v>
      </c>
      <c r="D8" s="63" t="s">
        <v>184</v>
      </c>
      <c r="E8" s="63" t="s">
        <v>194</v>
      </c>
    </row>
    <row r="9" spans="1:13" ht="31.5" x14ac:dyDescent="0.25">
      <c r="A9" s="63">
        <v>4</v>
      </c>
      <c r="B9" s="63" t="s">
        <v>188</v>
      </c>
      <c r="C9" s="63">
        <v>2019</v>
      </c>
      <c r="D9" s="63" t="s">
        <v>184</v>
      </c>
      <c r="E9" s="63" t="s">
        <v>194</v>
      </c>
    </row>
    <row r="10" spans="1:13" ht="31.5" x14ac:dyDescent="0.25">
      <c r="A10" s="63">
        <v>5</v>
      </c>
      <c r="B10" s="63" t="s">
        <v>189</v>
      </c>
      <c r="C10" s="63">
        <v>2019</v>
      </c>
      <c r="D10" s="63" t="s">
        <v>184</v>
      </c>
      <c r="E10" s="63" t="s">
        <v>194</v>
      </c>
    </row>
    <row r="11" spans="1:13" ht="31.5" x14ac:dyDescent="0.25">
      <c r="A11" s="63">
        <v>6</v>
      </c>
      <c r="B11" s="63" t="s">
        <v>190</v>
      </c>
      <c r="C11" s="63">
        <v>2019</v>
      </c>
      <c r="D11" s="63" t="s">
        <v>184</v>
      </c>
      <c r="E11" s="63" t="s">
        <v>194</v>
      </c>
    </row>
    <row r="12" spans="1:13" ht="31.5" x14ac:dyDescent="0.25">
      <c r="A12" s="63">
        <v>7</v>
      </c>
      <c r="B12" s="63" t="s">
        <v>191</v>
      </c>
      <c r="C12" s="63">
        <v>2019</v>
      </c>
      <c r="D12" s="63" t="s">
        <v>184</v>
      </c>
      <c r="E12" s="63" t="s">
        <v>194</v>
      </c>
    </row>
    <row r="13" spans="1:13" ht="31.5" x14ac:dyDescent="0.25">
      <c r="A13" s="63">
        <v>8</v>
      </c>
      <c r="B13" s="63" t="s">
        <v>192</v>
      </c>
      <c r="C13" s="63">
        <v>2019</v>
      </c>
      <c r="D13" s="63" t="s">
        <v>184</v>
      </c>
      <c r="E13" s="63" t="s">
        <v>194</v>
      </c>
    </row>
    <row r="14" spans="1:13" ht="31.5" x14ac:dyDescent="0.25">
      <c r="A14" s="63">
        <v>9</v>
      </c>
      <c r="B14" s="63" t="s">
        <v>197</v>
      </c>
      <c r="C14" s="63">
        <v>2019</v>
      </c>
      <c r="D14" s="63" t="s">
        <v>184</v>
      </c>
      <c r="E14" s="63" t="s">
        <v>194</v>
      </c>
    </row>
    <row r="15" spans="1:13" ht="31.5" x14ac:dyDescent="0.25">
      <c r="A15" s="63">
        <v>10</v>
      </c>
      <c r="B15" s="63" t="s">
        <v>193</v>
      </c>
      <c r="C15" s="63">
        <v>2019</v>
      </c>
      <c r="D15" s="63" t="s">
        <v>184</v>
      </c>
      <c r="E15" s="63" t="s">
        <v>195</v>
      </c>
    </row>
    <row r="16" spans="1:13" ht="31.5" x14ac:dyDescent="0.25">
      <c r="A16" s="63">
        <v>11</v>
      </c>
      <c r="B16" s="63" t="s">
        <v>196</v>
      </c>
      <c r="C16" s="63">
        <v>2019</v>
      </c>
      <c r="D16" s="63" t="s">
        <v>184</v>
      </c>
      <c r="E16" s="63" t="s">
        <v>195</v>
      </c>
    </row>
    <row r="17" spans="1:5" ht="31.5" x14ac:dyDescent="0.25">
      <c r="A17" s="63">
        <v>12</v>
      </c>
      <c r="B17" s="63" t="s">
        <v>198</v>
      </c>
      <c r="C17" s="63">
        <v>2019</v>
      </c>
      <c r="D17" s="63" t="s">
        <v>89</v>
      </c>
      <c r="E17" s="63" t="s">
        <v>194</v>
      </c>
    </row>
    <row r="18" spans="1:5" ht="31.5" x14ac:dyDescent="0.25">
      <c r="A18" s="63">
        <v>13</v>
      </c>
      <c r="B18" s="63" t="s">
        <v>199</v>
      </c>
      <c r="C18" s="63">
        <v>2019</v>
      </c>
      <c r="D18" s="63" t="s">
        <v>89</v>
      </c>
      <c r="E18" s="63" t="s">
        <v>194</v>
      </c>
    </row>
    <row r="19" spans="1:5" ht="31.5" x14ac:dyDescent="0.25">
      <c r="A19" s="63">
        <v>14</v>
      </c>
      <c r="B19" s="63" t="s">
        <v>200</v>
      </c>
      <c r="C19" s="63">
        <v>2019</v>
      </c>
      <c r="D19" s="63" t="s">
        <v>89</v>
      </c>
      <c r="E19" s="63" t="s">
        <v>194</v>
      </c>
    </row>
    <row r="20" spans="1:5" ht="31.5" x14ac:dyDescent="0.25">
      <c r="A20" s="63">
        <v>15</v>
      </c>
      <c r="B20" s="63" t="s">
        <v>201</v>
      </c>
      <c r="C20" s="63">
        <v>2019</v>
      </c>
      <c r="D20" s="63" t="s">
        <v>89</v>
      </c>
      <c r="E20" s="63" t="s">
        <v>194</v>
      </c>
    </row>
    <row r="21" spans="1:5" ht="31.5" x14ac:dyDescent="0.25">
      <c r="A21" s="63">
        <v>16</v>
      </c>
      <c r="B21" s="63" t="s">
        <v>202</v>
      </c>
      <c r="C21" s="63">
        <v>2019</v>
      </c>
      <c r="D21" s="63" t="s">
        <v>89</v>
      </c>
      <c r="E21" s="63" t="s">
        <v>194</v>
      </c>
    </row>
    <row r="22" spans="1:5" ht="31.5" x14ac:dyDescent="0.25">
      <c r="A22" s="63">
        <v>17</v>
      </c>
      <c r="B22" s="63" t="s">
        <v>203</v>
      </c>
      <c r="C22" s="63">
        <v>2019</v>
      </c>
      <c r="D22" s="63" t="s">
        <v>89</v>
      </c>
      <c r="E22" s="63" t="s">
        <v>194</v>
      </c>
    </row>
    <row r="23" spans="1:5" ht="31.5" x14ac:dyDescent="0.25">
      <c r="A23" s="63">
        <v>18</v>
      </c>
      <c r="B23" s="63" t="s">
        <v>204</v>
      </c>
      <c r="C23" s="63">
        <v>2019</v>
      </c>
      <c r="D23" s="63" t="s">
        <v>89</v>
      </c>
      <c r="E23" s="63" t="s">
        <v>194</v>
      </c>
    </row>
    <row r="24" spans="1:5" ht="31.5" x14ac:dyDescent="0.25">
      <c r="A24" s="63">
        <v>19</v>
      </c>
      <c r="B24" s="63" t="s">
        <v>205</v>
      </c>
      <c r="C24" s="63">
        <v>2019</v>
      </c>
      <c r="D24" s="63" t="s">
        <v>89</v>
      </c>
      <c r="E24" s="63" t="s">
        <v>194</v>
      </c>
    </row>
    <row r="25" spans="1:5" ht="31.5" x14ac:dyDescent="0.25">
      <c r="A25" s="63">
        <v>20</v>
      </c>
      <c r="B25" s="63" t="s">
        <v>206</v>
      </c>
      <c r="C25" s="63">
        <v>2019</v>
      </c>
      <c r="D25" s="63" t="s">
        <v>89</v>
      </c>
      <c r="E25" s="63" t="s">
        <v>194</v>
      </c>
    </row>
    <row r="26" spans="1:5" ht="31.5" x14ac:dyDescent="0.25">
      <c r="A26" s="63">
        <v>21</v>
      </c>
      <c r="B26" s="63" t="s">
        <v>207</v>
      </c>
      <c r="C26" s="63">
        <v>2019</v>
      </c>
      <c r="D26" s="63" t="s">
        <v>89</v>
      </c>
      <c r="E26" s="63" t="s">
        <v>194</v>
      </c>
    </row>
    <row r="27" spans="1:5" ht="31.5" x14ac:dyDescent="0.25">
      <c r="A27" s="63">
        <v>22</v>
      </c>
      <c r="B27" s="63" t="s">
        <v>208</v>
      </c>
      <c r="C27" s="63">
        <v>2019</v>
      </c>
      <c r="D27" s="63" t="s">
        <v>89</v>
      </c>
      <c r="E27" s="63" t="s">
        <v>195</v>
      </c>
    </row>
    <row r="28" spans="1:5" ht="31.5" x14ac:dyDescent="0.25">
      <c r="A28" s="63">
        <v>23</v>
      </c>
      <c r="B28" s="63" t="s">
        <v>210</v>
      </c>
      <c r="C28" s="63">
        <v>2019</v>
      </c>
      <c r="D28" s="63" t="s">
        <v>89</v>
      </c>
      <c r="E28" s="63" t="s">
        <v>195</v>
      </c>
    </row>
    <row r="29" spans="1:5" ht="31.5" x14ac:dyDescent="0.25">
      <c r="A29" s="63">
        <v>24</v>
      </c>
      <c r="B29" s="63" t="s">
        <v>209</v>
      </c>
      <c r="C29" s="63">
        <v>2019</v>
      </c>
      <c r="D29" s="63" t="s">
        <v>89</v>
      </c>
      <c r="E29" s="63" t="s">
        <v>195</v>
      </c>
    </row>
    <row r="30" spans="1:5" ht="33" customHeight="1" x14ac:dyDescent="0.25">
      <c r="A30" s="63">
        <v>25</v>
      </c>
      <c r="B30" s="63" t="s">
        <v>211</v>
      </c>
      <c r="C30" s="63">
        <v>2020</v>
      </c>
      <c r="D30" s="63" t="s">
        <v>152</v>
      </c>
      <c r="E30" s="63" t="s">
        <v>194</v>
      </c>
    </row>
    <row r="31" spans="1:5" ht="33" customHeight="1" x14ac:dyDescent="0.25">
      <c r="A31" s="63">
        <v>26</v>
      </c>
      <c r="B31" s="63" t="s">
        <v>212</v>
      </c>
      <c r="C31" s="63">
        <v>2020</v>
      </c>
      <c r="D31" s="63" t="s">
        <v>152</v>
      </c>
      <c r="E31" s="63" t="s">
        <v>194</v>
      </c>
    </row>
    <row r="32" spans="1:5" ht="33" customHeight="1" x14ac:dyDescent="0.25">
      <c r="A32" s="63">
        <v>27</v>
      </c>
      <c r="B32" s="63" t="s">
        <v>213</v>
      </c>
      <c r="C32" s="63">
        <v>2020</v>
      </c>
      <c r="D32" s="63" t="s">
        <v>152</v>
      </c>
      <c r="E32" s="63" t="s">
        <v>194</v>
      </c>
    </row>
    <row r="33" spans="1:5" ht="33" customHeight="1" x14ac:dyDescent="0.25">
      <c r="A33" s="63">
        <v>28</v>
      </c>
      <c r="B33" s="63" t="s">
        <v>214</v>
      </c>
      <c r="C33" s="63">
        <v>2020</v>
      </c>
      <c r="D33" s="63" t="s">
        <v>152</v>
      </c>
      <c r="E33" s="63" t="s">
        <v>194</v>
      </c>
    </row>
    <row r="34" spans="1:5" ht="33" customHeight="1" x14ac:dyDescent="0.25">
      <c r="A34" s="63">
        <v>29</v>
      </c>
      <c r="B34" s="63" t="s">
        <v>215</v>
      </c>
      <c r="C34" s="63">
        <v>2020</v>
      </c>
      <c r="D34" s="63" t="s">
        <v>152</v>
      </c>
      <c r="E34" s="63" t="s">
        <v>194</v>
      </c>
    </row>
    <row r="35" spans="1:5" ht="33" customHeight="1" x14ac:dyDescent="0.25">
      <c r="A35" s="63">
        <v>30</v>
      </c>
      <c r="B35" s="63" t="s">
        <v>216</v>
      </c>
      <c r="C35" s="63">
        <v>2020</v>
      </c>
      <c r="D35" s="63" t="s">
        <v>152</v>
      </c>
      <c r="E35" s="63" t="s">
        <v>195</v>
      </c>
    </row>
    <row r="36" spans="1:5" ht="33" customHeight="1" x14ac:dyDescent="0.25">
      <c r="A36" s="63">
        <v>31</v>
      </c>
      <c r="B36" s="63" t="s">
        <v>222</v>
      </c>
      <c r="C36" s="63">
        <v>2020</v>
      </c>
      <c r="D36" s="63" t="s">
        <v>152</v>
      </c>
      <c r="E36" s="63" t="s">
        <v>195</v>
      </c>
    </row>
    <row r="37" spans="1:5" ht="33" customHeight="1" x14ac:dyDescent="0.25">
      <c r="A37" s="63">
        <v>32</v>
      </c>
      <c r="B37" s="63" t="s">
        <v>217</v>
      </c>
      <c r="C37" s="63">
        <v>2020</v>
      </c>
      <c r="D37" s="63" t="s">
        <v>152</v>
      </c>
      <c r="E37" s="63" t="s">
        <v>195</v>
      </c>
    </row>
    <row r="38" spans="1:5" ht="33" customHeight="1" x14ac:dyDescent="0.25">
      <c r="A38" s="63">
        <v>33</v>
      </c>
      <c r="B38" s="63" t="s">
        <v>218</v>
      </c>
      <c r="C38" s="63">
        <v>2020</v>
      </c>
      <c r="D38" s="63" t="s">
        <v>152</v>
      </c>
      <c r="E38" s="63" t="s">
        <v>221</v>
      </c>
    </row>
    <row r="39" spans="1:5" ht="33" customHeight="1" x14ac:dyDescent="0.25">
      <c r="A39" s="63">
        <v>34</v>
      </c>
      <c r="B39" s="63" t="s">
        <v>219</v>
      </c>
      <c r="C39" s="63">
        <v>2020</v>
      </c>
      <c r="D39" s="63" t="s">
        <v>152</v>
      </c>
      <c r="E39" s="63" t="s">
        <v>221</v>
      </c>
    </row>
    <row r="40" spans="1:5" ht="33" customHeight="1" x14ac:dyDescent="0.25">
      <c r="A40" s="63">
        <v>35</v>
      </c>
      <c r="B40" s="63" t="s">
        <v>220</v>
      </c>
      <c r="C40" s="63">
        <v>2020</v>
      </c>
      <c r="D40" s="63" t="s">
        <v>152</v>
      </c>
      <c r="E40" s="63" t="s">
        <v>221</v>
      </c>
    </row>
    <row r="41" spans="1:5" ht="31.5" x14ac:dyDescent="0.25">
      <c r="A41" s="63">
        <v>36</v>
      </c>
      <c r="B41" s="63" t="s">
        <v>223</v>
      </c>
      <c r="C41" s="63">
        <v>2019</v>
      </c>
      <c r="D41" s="63" t="s">
        <v>122</v>
      </c>
      <c r="E41" s="63" t="s">
        <v>195</v>
      </c>
    </row>
    <row r="42" spans="1:5" ht="31.5" x14ac:dyDescent="0.25">
      <c r="A42" s="63">
        <v>37</v>
      </c>
      <c r="B42" s="63" t="s">
        <v>224</v>
      </c>
      <c r="C42" s="63">
        <v>2019</v>
      </c>
      <c r="D42" s="63" t="s">
        <v>122</v>
      </c>
      <c r="E42" s="63" t="s">
        <v>195</v>
      </c>
    </row>
    <row r="43" spans="1:5" ht="31.5" x14ac:dyDescent="0.25">
      <c r="A43" s="63">
        <v>38</v>
      </c>
      <c r="B43" s="63" t="s">
        <v>225</v>
      </c>
      <c r="C43" s="63">
        <v>2019</v>
      </c>
      <c r="D43" s="63" t="s">
        <v>122</v>
      </c>
      <c r="E43" s="63" t="s">
        <v>195</v>
      </c>
    </row>
    <row r="44" spans="1:5" ht="31.5" x14ac:dyDescent="0.25">
      <c r="A44" s="63">
        <v>39</v>
      </c>
      <c r="B44" s="63" t="s">
        <v>226</v>
      </c>
      <c r="C44" s="63">
        <v>2019</v>
      </c>
      <c r="D44" s="63" t="s">
        <v>122</v>
      </c>
      <c r="E44" s="63" t="s">
        <v>195</v>
      </c>
    </row>
    <row r="45" spans="1:5" ht="31.5" x14ac:dyDescent="0.25">
      <c r="A45" s="63">
        <v>40</v>
      </c>
      <c r="B45" s="63" t="s">
        <v>227</v>
      </c>
      <c r="C45" s="63">
        <v>2019</v>
      </c>
      <c r="D45" s="63" t="s">
        <v>122</v>
      </c>
      <c r="E45" s="63" t="s">
        <v>195</v>
      </c>
    </row>
    <row r="46" spans="1:5" ht="31.5" x14ac:dyDescent="0.25">
      <c r="A46" s="63">
        <v>41</v>
      </c>
      <c r="B46" s="63" t="s">
        <v>228</v>
      </c>
      <c r="C46" s="63">
        <v>2019</v>
      </c>
      <c r="D46" s="63" t="s">
        <v>122</v>
      </c>
      <c r="E46" s="63" t="s">
        <v>195</v>
      </c>
    </row>
    <row r="47" spans="1:5" ht="31.5" x14ac:dyDescent="0.25">
      <c r="A47" s="63">
        <v>42</v>
      </c>
      <c r="B47" s="63" t="s">
        <v>229</v>
      </c>
      <c r="C47" s="63">
        <v>2019</v>
      </c>
      <c r="D47" s="63" t="s">
        <v>122</v>
      </c>
      <c r="E47" s="63" t="s">
        <v>194</v>
      </c>
    </row>
    <row r="48" spans="1:5" ht="31.5" x14ac:dyDescent="0.25">
      <c r="A48" s="63">
        <v>43</v>
      </c>
      <c r="B48" s="63" t="s">
        <v>230</v>
      </c>
      <c r="C48" s="63">
        <v>2019</v>
      </c>
      <c r="D48" s="63" t="s">
        <v>122</v>
      </c>
      <c r="E48" s="63" t="s">
        <v>194</v>
      </c>
    </row>
    <row r="49" spans="1:5" ht="31.5" x14ac:dyDescent="0.25">
      <c r="A49" s="63">
        <v>44</v>
      </c>
      <c r="B49" s="63" t="s">
        <v>231</v>
      </c>
      <c r="C49" s="63">
        <v>2019</v>
      </c>
      <c r="D49" s="63" t="s">
        <v>122</v>
      </c>
      <c r="E49" s="63" t="s">
        <v>194</v>
      </c>
    </row>
    <row r="50" spans="1:5" ht="31.5" x14ac:dyDescent="0.25">
      <c r="A50" s="63">
        <v>45</v>
      </c>
      <c r="B50" s="63" t="s">
        <v>232</v>
      </c>
      <c r="C50" s="63">
        <v>2019</v>
      </c>
      <c r="D50" s="63" t="s">
        <v>122</v>
      </c>
      <c r="E50" s="63" t="s">
        <v>194</v>
      </c>
    </row>
    <row r="51" spans="1:5" ht="31.5" x14ac:dyDescent="0.25">
      <c r="A51" s="63">
        <v>46</v>
      </c>
      <c r="B51" s="63" t="s">
        <v>233</v>
      </c>
      <c r="C51" s="63">
        <v>2019</v>
      </c>
      <c r="D51" s="63" t="s">
        <v>122</v>
      </c>
      <c r="E51" s="63" t="s">
        <v>194</v>
      </c>
    </row>
    <row r="52" spans="1:5" ht="31.5" x14ac:dyDescent="0.25">
      <c r="A52" s="63">
        <v>47</v>
      </c>
      <c r="B52" s="63" t="s">
        <v>234</v>
      </c>
      <c r="C52" s="63">
        <v>2019</v>
      </c>
      <c r="D52" s="63" t="s">
        <v>122</v>
      </c>
      <c r="E52" s="63" t="s">
        <v>194</v>
      </c>
    </row>
    <row r="53" spans="1:5" ht="61.5" customHeight="1" x14ac:dyDescent="0.25">
      <c r="A53" s="63">
        <v>48</v>
      </c>
      <c r="B53" s="63" t="s">
        <v>236</v>
      </c>
      <c r="C53" s="63">
        <v>2019</v>
      </c>
      <c r="D53" s="63" t="s">
        <v>235</v>
      </c>
      <c r="E53" s="63" t="s">
        <v>194</v>
      </c>
    </row>
    <row r="54" spans="1:5" ht="61.5" customHeight="1" x14ac:dyDescent="0.25">
      <c r="A54" s="63">
        <v>49</v>
      </c>
      <c r="B54" s="63" t="s">
        <v>237</v>
      </c>
      <c r="C54" s="63">
        <v>2019</v>
      </c>
      <c r="D54" s="63" t="s">
        <v>235</v>
      </c>
      <c r="E54" s="63" t="s">
        <v>194</v>
      </c>
    </row>
    <row r="55" spans="1:5" ht="61.5" customHeight="1" x14ac:dyDescent="0.25">
      <c r="A55" s="63">
        <v>50</v>
      </c>
      <c r="B55" s="63" t="s">
        <v>238</v>
      </c>
      <c r="C55" s="63">
        <v>2019</v>
      </c>
      <c r="D55" s="63" t="s">
        <v>235</v>
      </c>
      <c r="E55" s="63" t="s">
        <v>194</v>
      </c>
    </row>
    <row r="56" spans="1:5" ht="61.5" customHeight="1" x14ac:dyDescent="0.25">
      <c r="A56" s="63">
        <v>51</v>
      </c>
      <c r="B56" s="63" t="s">
        <v>239</v>
      </c>
      <c r="C56" s="63">
        <v>2019</v>
      </c>
      <c r="D56" s="63" t="s">
        <v>235</v>
      </c>
      <c r="E56" s="63" t="s">
        <v>194</v>
      </c>
    </row>
    <row r="57" spans="1:5" ht="61.5" customHeight="1" x14ac:dyDescent="0.25">
      <c r="A57" s="63">
        <v>52</v>
      </c>
      <c r="B57" s="63" t="s">
        <v>240</v>
      </c>
      <c r="C57" s="63">
        <v>2019</v>
      </c>
      <c r="D57" s="63" t="s">
        <v>235</v>
      </c>
      <c r="E57" s="63" t="s">
        <v>194</v>
      </c>
    </row>
    <row r="58" spans="1:5" ht="61.5" customHeight="1" x14ac:dyDescent="0.25">
      <c r="A58" s="63">
        <v>53</v>
      </c>
      <c r="B58" s="63" t="s">
        <v>241</v>
      </c>
      <c r="C58" s="63">
        <v>2019</v>
      </c>
      <c r="D58" s="63" t="s">
        <v>235</v>
      </c>
      <c r="E58" s="63" t="s">
        <v>194</v>
      </c>
    </row>
    <row r="59" spans="1:5" ht="61.5" customHeight="1" x14ac:dyDescent="0.25">
      <c r="A59" s="63">
        <v>54</v>
      </c>
      <c r="B59" s="63" t="s">
        <v>242</v>
      </c>
      <c r="C59" s="63">
        <v>2019</v>
      </c>
      <c r="D59" s="63" t="s">
        <v>235</v>
      </c>
      <c r="E59" s="63" t="s">
        <v>194</v>
      </c>
    </row>
    <row r="60" spans="1:5" ht="61.5" customHeight="1" x14ac:dyDescent="0.25">
      <c r="A60" s="63">
        <v>55</v>
      </c>
      <c r="B60" s="63" t="s">
        <v>243</v>
      </c>
      <c r="C60" s="63">
        <v>2019</v>
      </c>
      <c r="D60" s="63" t="s">
        <v>235</v>
      </c>
      <c r="E60" s="63" t="s">
        <v>194</v>
      </c>
    </row>
    <row r="61" spans="1:5" ht="61.5" customHeight="1" x14ac:dyDescent="0.25">
      <c r="A61" s="63">
        <v>56</v>
      </c>
      <c r="B61" s="63" t="s">
        <v>244</v>
      </c>
      <c r="C61" s="63">
        <v>2019</v>
      </c>
      <c r="D61" s="63" t="s">
        <v>235</v>
      </c>
      <c r="E61" s="63" t="s">
        <v>194</v>
      </c>
    </row>
    <row r="62" spans="1:5" ht="61.5" customHeight="1" x14ac:dyDescent="0.25">
      <c r="A62" s="63">
        <v>57</v>
      </c>
      <c r="B62" s="63" t="s">
        <v>245</v>
      </c>
      <c r="C62" s="63">
        <v>2019</v>
      </c>
      <c r="D62" s="63" t="s">
        <v>235</v>
      </c>
      <c r="E62" s="63" t="s">
        <v>194</v>
      </c>
    </row>
    <row r="63" spans="1:5" ht="61.5" customHeight="1" x14ac:dyDescent="0.25">
      <c r="A63" s="63">
        <v>58</v>
      </c>
      <c r="B63" s="63" t="s">
        <v>246</v>
      </c>
      <c r="C63" s="63">
        <v>2019</v>
      </c>
      <c r="D63" s="63" t="s">
        <v>235</v>
      </c>
      <c r="E63" s="63" t="s">
        <v>194</v>
      </c>
    </row>
    <row r="64" spans="1:5" ht="61.5" customHeight="1" x14ac:dyDescent="0.25">
      <c r="A64" s="63">
        <v>59</v>
      </c>
      <c r="B64" s="63" t="s">
        <v>247</v>
      </c>
      <c r="C64" s="63">
        <v>2019</v>
      </c>
      <c r="D64" s="63" t="s">
        <v>235</v>
      </c>
      <c r="E64" s="63" t="s">
        <v>194</v>
      </c>
    </row>
    <row r="65" spans="1:5" ht="61.5" customHeight="1" x14ac:dyDescent="0.25">
      <c r="A65" s="63">
        <v>60</v>
      </c>
      <c r="B65" s="63" t="s">
        <v>248</v>
      </c>
      <c r="C65" s="63">
        <v>2019</v>
      </c>
      <c r="D65" s="63" t="s">
        <v>235</v>
      </c>
      <c r="E65" s="63" t="s">
        <v>194</v>
      </c>
    </row>
    <row r="66" spans="1:5" ht="61.5" customHeight="1" x14ac:dyDescent="0.25">
      <c r="A66" s="63">
        <v>61</v>
      </c>
      <c r="B66" s="63" t="s">
        <v>249</v>
      </c>
      <c r="C66" s="63">
        <v>2019</v>
      </c>
      <c r="D66" s="63" t="s">
        <v>235</v>
      </c>
      <c r="E66" s="63" t="s">
        <v>194</v>
      </c>
    </row>
    <row r="67" spans="1:5" ht="31.5" customHeight="1" x14ac:dyDescent="0.25">
      <c r="A67" s="63">
        <v>62</v>
      </c>
      <c r="B67" s="63" t="s">
        <v>284</v>
      </c>
      <c r="C67" s="63">
        <v>2020</v>
      </c>
      <c r="D67" s="63" t="s">
        <v>86</v>
      </c>
      <c r="E67" s="63" t="s">
        <v>194</v>
      </c>
    </row>
    <row r="68" spans="1:5" ht="31.5" customHeight="1" x14ac:dyDescent="0.25">
      <c r="A68" s="63">
        <v>63</v>
      </c>
      <c r="B68" s="63" t="s">
        <v>285</v>
      </c>
      <c r="C68" s="63">
        <v>2020</v>
      </c>
      <c r="D68" s="63" t="s">
        <v>86</v>
      </c>
      <c r="E68" s="63" t="s">
        <v>194</v>
      </c>
    </row>
    <row r="69" spans="1:5" ht="31.5" customHeight="1" x14ac:dyDescent="0.25">
      <c r="A69" s="63">
        <v>64</v>
      </c>
      <c r="B69" s="63" t="s">
        <v>286</v>
      </c>
      <c r="C69" s="63">
        <v>2020</v>
      </c>
      <c r="D69" s="63" t="s">
        <v>86</v>
      </c>
      <c r="E69" s="63" t="s">
        <v>194</v>
      </c>
    </row>
    <row r="70" spans="1:5" ht="31.5" customHeight="1" x14ac:dyDescent="0.25">
      <c r="A70" s="63">
        <v>65</v>
      </c>
      <c r="B70" s="63" t="s">
        <v>287</v>
      </c>
      <c r="C70" s="63">
        <v>2020</v>
      </c>
      <c r="D70" s="63" t="s">
        <v>86</v>
      </c>
      <c r="E70" s="63" t="s">
        <v>194</v>
      </c>
    </row>
    <row r="71" spans="1:5" ht="31.5" customHeight="1" x14ac:dyDescent="0.25">
      <c r="A71" s="63">
        <v>66</v>
      </c>
      <c r="B71" s="63" t="s">
        <v>288</v>
      </c>
      <c r="C71" s="63">
        <v>2020</v>
      </c>
      <c r="D71" s="63" t="s">
        <v>86</v>
      </c>
      <c r="E71" s="63" t="s">
        <v>194</v>
      </c>
    </row>
    <row r="72" spans="1:5" ht="31.5" customHeight="1" x14ac:dyDescent="0.25">
      <c r="A72" s="63">
        <v>67</v>
      </c>
      <c r="B72" s="63" t="s">
        <v>289</v>
      </c>
      <c r="C72" s="63">
        <v>2020</v>
      </c>
      <c r="D72" s="63" t="s">
        <v>86</v>
      </c>
      <c r="E72" s="63" t="s">
        <v>194</v>
      </c>
    </row>
    <row r="73" spans="1:5" ht="31.5" customHeight="1" x14ac:dyDescent="0.25">
      <c r="A73" s="63">
        <v>68</v>
      </c>
      <c r="B73" s="63" t="s">
        <v>290</v>
      </c>
      <c r="C73" s="63">
        <v>2020</v>
      </c>
      <c r="D73" s="63" t="s">
        <v>86</v>
      </c>
      <c r="E73" s="63" t="s">
        <v>194</v>
      </c>
    </row>
    <row r="74" spans="1:5" ht="31.5" customHeight="1" x14ac:dyDescent="0.25">
      <c r="A74" s="63">
        <v>69</v>
      </c>
      <c r="B74" s="63" t="s">
        <v>291</v>
      </c>
      <c r="C74" s="63">
        <v>2020</v>
      </c>
      <c r="D74" s="63" t="s">
        <v>86</v>
      </c>
      <c r="E74" s="63" t="s">
        <v>194</v>
      </c>
    </row>
    <row r="75" spans="1:5" ht="31.5" customHeight="1" x14ac:dyDescent="0.25">
      <c r="A75" s="63">
        <v>70</v>
      </c>
      <c r="B75" s="63" t="s">
        <v>292</v>
      </c>
      <c r="C75" s="63">
        <v>2020</v>
      </c>
      <c r="D75" s="63" t="s">
        <v>86</v>
      </c>
      <c r="E75" s="63" t="s">
        <v>194</v>
      </c>
    </row>
    <row r="76" spans="1:5" ht="31.5" customHeight="1" x14ac:dyDescent="0.25">
      <c r="A76" s="63">
        <v>71</v>
      </c>
      <c r="B76" s="63" t="s">
        <v>293</v>
      </c>
      <c r="C76" s="63">
        <v>2020</v>
      </c>
      <c r="D76" s="63" t="s">
        <v>86</v>
      </c>
      <c r="E76" s="63" t="s">
        <v>194</v>
      </c>
    </row>
    <row r="77" spans="1:5" ht="31.5" customHeight="1" x14ac:dyDescent="0.25">
      <c r="A77" s="63">
        <v>72</v>
      </c>
      <c r="B77" s="63" t="s">
        <v>294</v>
      </c>
      <c r="C77" s="63">
        <v>2020</v>
      </c>
      <c r="D77" s="63" t="s">
        <v>86</v>
      </c>
      <c r="E77" s="63" t="s">
        <v>194</v>
      </c>
    </row>
    <row r="78" spans="1:5" ht="31.5" customHeight="1" x14ac:dyDescent="0.25">
      <c r="A78" s="63">
        <v>73</v>
      </c>
      <c r="B78" s="63" t="s">
        <v>295</v>
      </c>
      <c r="C78" s="63">
        <v>2020</v>
      </c>
      <c r="D78" s="63" t="s">
        <v>86</v>
      </c>
      <c r="E78" s="63" t="s">
        <v>194</v>
      </c>
    </row>
    <row r="79" spans="1:5" ht="31.5" customHeight="1" x14ac:dyDescent="0.25">
      <c r="A79" s="63">
        <v>74</v>
      </c>
      <c r="B79" s="63" t="s">
        <v>296</v>
      </c>
      <c r="C79" s="63">
        <v>2020</v>
      </c>
      <c r="D79" s="63" t="s">
        <v>86</v>
      </c>
      <c r="E79" s="63" t="s">
        <v>194</v>
      </c>
    </row>
    <row r="80" spans="1:5" ht="31.5" customHeight="1" x14ac:dyDescent="0.25">
      <c r="A80" s="63">
        <v>75</v>
      </c>
      <c r="B80" s="63" t="s">
        <v>297</v>
      </c>
      <c r="C80" s="63">
        <v>2020</v>
      </c>
      <c r="D80" s="63" t="s">
        <v>86</v>
      </c>
      <c r="E80" s="63" t="s">
        <v>194</v>
      </c>
    </row>
    <row r="81" spans="1:5" ht="31.5" customHeight="1" x14ac:dyDescent="0.25">
      <c r="A81" s="63">
        <v>76</v>
      </c>
      <c r="B81" s="63" t="s">
        <v>298</v>
      </c>
      <c r="C81" s="63">
        <v>2020</v>
      </c>
      <c r="D81" s="63" t="s">
        <v>86</v>
      </c>
      <c r="E81" s="63" t="s">
        <v>194</v>
      </c>
    </row>
    <row r="82" spans="1:5" ht="31.5" customHeight="1" x14ac:dyDescent="0.25">
      <c r="A82" s="63">
        <v>77</v>
      </c>
      <c r="B82" s="63" t="s">
        <v>299</v>
      </c>
      <c r="C82" s="63">
        <v>2020</v>
      </c>
      <c r="D82" s="63" t="s">
        <v>86</v>
      </c>
      <c r="E82" s="63" t="s">
        <v>194</v>
      </c>
    </row>
    <row r="83" spans="1:5" ht="31.5" customHeight="1" x14ac:dyDescent="0.25">
      <c r="A83" s="63">
        <v>78</v>
      </c>
      <c r="B83" s="63" t="s">
        <v>300</v>
      </c>
      <c r="C83" s="63">
        <v>2020</v>
      </c>
      <c r="D83" s="63" t="s">
        <v>86</v>
      </c>
      <c r="E83" s="63" t="s">
        <v>194</v>
      </c>
    </row>
    <row r="84" spans="1:5" ht="31.5" customHeight="1" x14ac:dyDescent="0.25">
      <c r="A84" s="63">
        <v>79</v>
      </c>
      <c r="B84" s="63" t="s">
        <v>301</v>
      </c>
      <c r="C84" s="63">
        <v>2020</v>
      </c>
      <c r="D84" s="63" t="s">
        <v>86</v>
      </c>
      <c r="E84" s="63" t="s">
        <v>194</v>
      </c>
    </row>
    <row r="85" spans="1:5" ht="54.75" customHeight="1" x14ac:dyDescent="0.25">
      <c r="A85" s="63">
        <v>80</v>
      </c>
      <c r="B85" s="63" t="s">
        <v>251</v>
      </c>
      <c r="C85" s="63">
        <v>2020</v>
      </c>
      <c r="D85" s="63" t="s">
        <v>250</v>
      </c>
      <c r="E85" s="63" t="s">
        <v>194</v>
      </c>
    </row>
    <row r="86" spans="1:5" ht="55.5" customHeight="1" x14ac:dyDescent="0.25">
      <c r="A86" s="63">
        <v>81</v>
      </c>
      <c r="B86" s="63" t="s">
        <v>252</v>
      </c>
      <c r="C86" s="63">
        <v>2020</v>
      </c>
      <c r="D86" s="63" t="s">
        <v>250</v>
      </c>
      <c r="E86" s="63" t="s">
        <v>194</v>
      </c>
    </row>
    <row r="87" spans="1:5" ht="55.5" customHeight="1" x14ac:dyDescent="0.25">
      <c r="A87" s="63">
        <v>82</v>
      </c>
      <c r="B87" s="63" t="s">
        <v>253</v>
      </c>
      <c r="C87" s="63">
        <v>2020</v>
      </c>
      <c r="D87" s="63" t="s">
        <v>250</v>
      </c>
      <c r="E87" s="63" t="s">
        <v>194</v>
      </c>
    </row>
    <row r="88" spans="1:5" ht="55.5" customHeight="1" x14ac:dyDescent="0.25">
      <c r="A88" s="63">
        <v>83</v>
      </c>
      <c r="B88" s="63" t="s">
        <v>254</v>
      </c>
      <c r="C88" s="63">
        <v>2020</v>
      </c>
      <c r="D88" s="63" t="s">
        <v>250</v>
      </c>
      <c r="E88" s="63" t="s">
        <v>194</v>
      </c>
    </row>
    <row r="89" spans="1:5" ht="52.5" customHeight="1" x14ac:dyDescent="0.25">
      <c r="A89" s="63">
        <v>84</v>
      </c>
      <c r="B89" s="63" t="s">
        <v>255</v>
      </c>
      <c r="C89" s="63">
        <v>2020</v>
      </c>
      <c r="D89" s="63" t="s">
        <v>250</v>
      </c>
      <c r="E89" s="63" t="s">
        <v>194</v>
      </c>
    </row>
    <row r="90" spans="1:5" ht="55.5" customHeight="1" x14ac:dyDescent="0.25">
      <c r="A90" s="63">
        <v>85</v>
      </c>
      <c r="B90" s="63" t="s">
        <v>256</v>
      </c>
      <c r="C90" s="63">
        <v>2020</v>
      </c>
      <c r="D90" s="63" t="s">
        <v>250</v>
      </c>
      <c r="E90" s="63" t="s">
        <v>194</v>
      </c>
    </row>
    <row r="91" spans="1:5" ht="52.5" customHeight="1" x14ac:dyDescent="0.25">
      <c r="A91" s="63">
        <v>86</v>
      </c>
      <c r="B91" s="63" t="s">
        <v>257</v>
      </c>
      <c r="C91" s="63">
        <v>2020</v>
      </c>
      <c r="D91" s="63" t="s">
        <v>250</v>
      </c>
      <c r="E91" s="63" t="s">
        <v>194</v>
      </c>
    </row>
    <row r="92" spans="1:5" ht="55.5" customHeight="1" x14ac:dyDescent="0.25">
      <c r="A92" s="63">
        <v>87</v>
      </c>
      <c r="B92" s="63" t="s">
        <v>266</v>
      </c>
      <c r="C92" s="63">
        <v>2020</v>
      </c>
      <c r="D92" s="63" t="s">
        <v>250</v>
      </c>
      <c r="E92" s="63" t="s">
        <v>194</v>
      </c>
    </row>
    <row r="93" spans="1:5" ht="55.5" customHeight="1" x14ac:dyDescent="0.25">
      <c r="A93" s="63">
        <v>88</v>
      </c>
      <c r="B93" s="63" t="s">
        <v>258</v>
      </c>
      <c r="C93" s="63">
        <v>2020</v>
      </c>
      <c r="D93" s="63" t="s">
        <v>250</v>
      </c>
      <c r="E93" s="63" t="s">
        <v>194</v>
      </c>
    </row>
    <row r="94" spans="1:5" ht="55.5" customHeight="1" x14ac:dyDescent="0.25">
      <c r="A94" s="63">
        <v>89</v>
      </c>
      <c r="B94" s="63" t="s">
        <v>259</v>
      </c>
      <c r="C94" s="63">
        <v>2020</v>
      </c>
      <c r="D94" s="63" t="s">
        <v>250</v>
      </c>
      <c r="E94" s="63" t="s">
        <v>194</v>
      </c>
    </row>
    <row r="95" spans="1:5" ht="56.25" customHeight="1" x14ac:dyDescent="0.25">
      <c r="A95" s="63">
        <v>90</v>
      </c>
      <c r="B95" s="63" t="s">
        <v>260</v>
      </c>
      <c r="C95" s="63">
        <v>2020</v>
      </c>
      <c r="D95" s="63" t="s">
        <v>250</v>
      </c>
      <c r="E95" s="63" t="s">
        <v>194</v>
      </c>
    </row>
    <row r="96" spans="1:5" ht="55.5" customHeight="1" x14ac:dyDescent="0.25">
      <c r="A96" s="63">
        <v>91</v>
      </c>
      <c r="B96" s="63" t="s">
        <v>261</v>
      </c>
      <c r="C96" s="63">
        <v>2020</v>
      </c>
      <c r="D96" s="63" t="s">
        <v>250</v>
      </c>
      <c r="E96" s="63" t="s">
        <v>194</v>
      </c>
    </row>
    <row r="97" spans="1:7" ht="53.25" customHeight="1" x14ac:dyDescent="0.25">
      <c r="A97" s="63">
        <v>92</v>
      </c>
      <c r="B97" s="63" t="s">
        <v>262</v>
      </c>
      <c r="C97" s="63">
        <v>2020</v>
      </c>
      <c r="D97" s="63" t="s">
        <v>250</v>
      </c>
      <c r="E97" s="63" t="s">
        <v>194</v>
      </c>
    </row>
    <row r="98" spans="1:7" ht="55.5" customHeight="1" x14ac:dyDescent="0.25">
      <c r="A98" s="63">
        <v>93</v>
      </c>
      <c r="B98" s="63" t="s">
        <v>263</v>
      </c>
      <c r="C98" s="63">
        <v>2020</v>
      </c>
      <c r="D98" s="63" t="s">
        <v>250</v>
      </c>
      <c r="E98" s="63" t="s">
        <v>194</v>
      </c>
    </row>
    <row r="99" spans="1:7" ht="63" x14ac:dyDescent="0.25">
      <c r="A99" s="63">
        <v>94</v>
      </c>
      <c r="B99" s="63" t="s">
        <v>264</v>
      </c>
      <c r="C99" s="63">
        <v>2020</v>
      </c>
      <c r="D99" s="63" t="s">
        <v>250</v>
      </c>
      <c r="E99" s="63" t="s">
        <v>194</v>
      </c>
    </row>
    <row r="100" spans="1:7" ht="63" x14ac:dyDescent="0.25">
      <c r="A100" s="63">
        <v>95</v>
      </c>
      <c r="B100" s="63" t="s">
        <v>265</v>
      </c>
      <c r="C100" s="63">
        <v>2020</v>
      </c>
      <c r="D100" s="63" t="s">
        <v>250</v>
      </c>
      <c r="E100" s="63" t="s">
        <v>194</v>
      </c>
    </row>
    <row r="101" spans="1:7" ht="63" x14ac:dyDescent="0.25">
      <c r="A101" s="63">
        <v>96</v>
      </c>
      <c r="B101" s="63" t="s">
        <v>267</v>
      </c>
      <c r="C101" s="63">
        <v>2020</v>
      </c>
      <c r="D101" s="63" t="s">
        <v>250</v>
      </c>
      <c r="E101" s="63" t="s">
        <v>194</v>
      </c>
    </row>
    <row r="102" spans="1:7" ht="63" x14ac:dyDescent="0.25">
      <c r="A102" s="63">
        <v>97</v>
      </c>
      <c r="B102" s="63" t="s">
        <v>268</v>
      </c>
      <c r="C102" s="63">
        <v>2020</v>
      </c>
      <c r="D102" s="63" t="s">
        <v>250</v>
      </c>
      <c r="E102" s="63" t="s">
        <v>195</v>
      </c>
    </row>
    <row r="104" spans="1:7" ht="18.75" customHeight="1" x14ac:dyDescent="0.25">
      <c r="A104" s="103" t="s">
        <v>68</v>
      </c>
      <c r="B104" s="103"/>
      <c r="C104" s="102"/>
      <c r="D104" s="102"/>
      <c r="E104" s="64"/>
    </row>
    <row r="105" spans="1:7" ht="15.75" customHeight="1" x14ac:dyDescent="0.25">
      <c r="A105" s="65"/>
      <c r="B105" s="65"/>
      <c r="C105" s="104" t="s">
        <v>277</v>
      </c>
      <c r="D105" s="104"/>
      <c r="E105" s="33"/>
      <c r="F105" s="33"/>
      <c r="G105" s="33"/>
    </row>
    <row r="106" spans="1:7" ht="21.75" customHeight="1" x14ac:dyDescent="0.25">
      <c r="A106" s="89" t="s">
        <v>302</v>
      </c>
      <c r="B106" s="89"/>
      <c r="C106" s="89"/>
      <c r="D106" s="89"/>
    </row>
  </sheetData>
  <mergeCells count="9">
    <mergeCell ref="E4:E5"/>
    <mergeCell ref="A3:E3"/>
    <mergeCell ref="A106:D106"/>
    <mergeCell ref="A104:B104"/>
    <mergeCell ref="C104:D104"/>
    <mergeCell ref="C105:D105"/>
    <mergeCell ref="A4:C4"/>
    <mergeCell ref="D4:D5"/>
    <mergeCell ref="A1:E1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трудоустройство</vt:lpstr>
      <vt:lpstr>2 выпуск и направление</vt:lpstr>
      <vt:lpstr>Сведения 3.1.</vt:lpstr>
      <vt:lpstr>Сведения 3.2.</vt:lpstr>
      <vt:lpstr>Сведения 3.3.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2023-07-12T07:46:42Z</dcterms:modified>
</cp:coreProperties>
</file>